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cbadom\Statistics\FOR ALL\__CURRENT BULLETIN PUBLICATION\Apr-26\For web\"/>
    </mc:Choice>
  </mc:AlternateContent>
  <xr:revisionPtr revIDLastSave="0" documentId="13_ncr:1_{2AA2E9FE-8DEF-484F-B041-BE8AAEB920B9}" xr6:coauthVersionLast="47" xr6:coauthVersionMax="47" xr10:uidLastSave="{00000000-0000-0000-0000-000000000000}"/>
  <bookViews>
    <workbookView xWindow="-120" yWindow="-120" windowWidth="29040" windowHeight="15840" tabRatio="902" firstSheet="1" activeTab="1" xr2:uid="{F8B69C86-7C13-41B9-84E2-911D22E8FEFA}"/>
  </bookViews>
  <sheets>
    <sheet name="Վիճակագրական ամփոփագիր" sheetId="74" r:id="rId1"/>
    <sheet name="Բովանդակություն" sheetId="1" r:id="rId2"/>
    <sheet name="1.1" sheetId="2" r:id="rId3"/>
    <sheet name="1.2" sheetId="3" r:id="rId4"/>
    <sheet name="1.3" sheetId="4" r:id="rId5"/>
    <sheet name="1.4" sheetId="5" r:id="rId6"/>
    <sheet name="1.5" sheetId="6" r:id="rId7"/>
    <sheet name="2.1" sheetId="7" r:id="rId8"/>
    <sheet name="2.2" sheetId="8" r:id="rId9"/>
    <sheet name="2.3" sheetId="11" r:id="rId10"/>
    <sheet name="2.4" sheetId="9" r:id="rId11"/>
    <sheet name="2.5" sheetId="12" r:id="rId12"/>
    <sheet name="2.6" sheetId="13" r:id="rId13"/>
    <sheet name="2.7" sheetId="14" r:id="rId14"/>
    <sheet name="2.8" sheetId="15" r:id="rId15"/>
    <sheet name="2.9" sheetId="10" r:id="rId16"/>
    <sheet name="3.1" sheetId="16" r:id="rId17"/>
    <sheet name="4.1" sheetId="17" r:id="rId18"/>
    <sheet name="4.2" sheetId="18" r:id="rId19"/>
    <sheet name="4.3" sheetId="19" r:id="rId20"/>
    <sheet name="4.4" sheetId="20" r:id="rId21"/>
    <sheet name="4.5" sheetId="21" r:id="rId22"/>
    <sheet name="4.6" sheetId="22" r:id="rId23"/>
    <sheet name="4.7" sheetId="23" r:id="rId24"/>
    <sheet name="4.8" sheetId="24" r:id="rId25"/>
    <sheet name="5.1" sheetId="25" r:id="rId26"/>
    <sheet name="5.2" sheetId="26" r:id="rId27"/>
    <sheet name="5.3" sheetId="27" r:id="rId28"/>
    <sheet name="5.4" sheetId="28" r:id="rId29"/>
    <sheet name="5.5" sheetId="29" r:id="rId30"/>
    <sheet name="5.6" sheetId="30" r:id="rId31"/>
    <sheet name="5.7" sheetId="31" r:id="rId32"/>
    <sheet name="5.8" sheetId="32" r:id="rId33"/>
    <sheet name="5.9" sheetId="42" r:id="rId34"/>
    <sheet name="5.10" sheetId="43" r:id="rId35"/>
    <sheet name="5.11" sheetId="33" r:id="rId36"/>
    <sheet name="5.12" sheetId="34" r:id="rId37"/>
    <sheet name="5.13" sheetId="35" r:id="rId38"/>
    <sheet name="5.14" sheetId="36" r:id="rId39"/>
    <sheet name="5.15" sheetId="37" r:id="rId40"/>
    <sheet name="5.16" sheetId="38" r:id="rId41"/>
    <sheet name="5.17" sheetId="39" r:id="rId42"/>
    <sheet name="5.18" sheetId="40" r:id="rId43"/>
    <sheet name="5.19" sheetId="41" r:id="rId44"/>
    <sheet name="6.1" sheetId="44" r:id="rId45"/>
    <sheet name="6.2" sheetId="45" r:id="rId46"/>
    <sheet name="6.3" sheetId="46" r:id="rId47"/>
    <sheet name="6.4" sheetId="47" r:id="rId48"/>
    <sheet name="6.5" sheetId="48" r:id="rId49"/>
    <sheet name="6.6" sheetId="49" r:id="rId50"/>
    <sheet name="6.7" sheetId="50" r:id="rId51"/>
    <sheet name="6.8" sheetId="51" r:id="rId52"/>
    <sheet name="6.9" sheetId="52" r:id="rId53"/>
    <sheet name="6.10" sheetId="53" r:id="rId54"/>
    <sheet name="7.1" sheetId="54" r:id="rId55"/>
    <sheet name="8.1" sheetId="55" r:id="rId56"/>
    <sheet name="8.2" sheetId="56" r:id="rId57"/>
    <sheet name="8.3" sheetId="57" r:id="rId58"/>
    <sheet name="8.4" sheetId="58" r:id="rId59"/>
    <sheet name="8.5" sheetId="59" r:id="rId60"/>
    <sheet name="8.6" sheetId="60" r:id="rId61"/>
    <sheet name="8.7" sheetId="61" r:id="rId62"/>
    <sheet name="8.8" sheetId="62" r:id="rId63"/>
    <sheet name="8.9" sheetId="63" r:id="rId64"/>
    <sheet name="8.10" sheetId="64" r:id="rId65"/>
    <sheet name="8.11" sheetId="65" r:id="rId66"/>
    <sheet name="8.12" sheetId="66" r:id="rId67"/>
    <sheet name="8.13" sheetId="67" r:id="rId68"/>
    <sheet name="8.14" sheetId="68" r:id="rId69"/>
    <sheet name="9.1" sheetId="69" r:id="rId70"/>
    <sheet name="9.2" sheetId="70" r:id="rId71"/>
    <sheet name="9.3" sheetId="71" r:id="rId72"/>
    <sheet name="9.4" sheetId="72" r:id="rId73"/>
    <sheet name="9.5" sheetId="73" r:id="rId74"/>
  </sheets>
  <definedNames>
    <definedName name="_Hlk143248266" localSheetId="53">'6.10'!$A$6</definedName>
    <definedName name="_Hlk147135883" localSheetId="47">'6.4'!#REF!</definedName>
    <definedName name="_Hlk158310050" localSheetId="1">Բովանդակություն!$B$72</definedName>
    <definedName name="_Hlk176788182" localSheetId="32">'5.9'!$A$6</definedName>
    <definedName name="_Hlk194333744" localSheetId="8">'2.2'!$A$6</definedName>
    <definedName name="_Hlk197609359" localSheetId="27">'5.3'!$A$33</definedName>
    <definedName name="_Hlk217853873" localSheetId="60">'8.6'!$A$6</definedName>
    <definedName name="_Hlk220780068" localSheetId="69">'9.1'!$A$8</definedName>
    <definedName name="_Hlk256502984" localSheetId="41">'5.17'!$A$5</definedName>
    <definedName name="_Toc134633839" localSheetId="41">'5.17'!$A$41</definedName>
    <definedName name="_Toc134633861" localSheetId="61">'8.7'!$A$3</definedName>
    <definedName name="OLE_LINK34" localSheetId="50">'6.7'!$A$4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9" i="47" l="1"/>
  <c r="G10" i="47"/>
  <c r="G11" i="47"/>
  <c r="G12" i="47"/>
  <c r="G13" i="47"/>
  <c r="G14" i="47"/>
  <c r="G15" i="47"/>
  <c r="G16" i="47"/>
  <c r="G17" i="47"/>
  <c r="G18" i="47"/>
  <c r="G19" i="47"/>
  <c r="G20" i="47"/>
  <c r="G21" i="47"/>
  <c r="G22" i="47"/>
  <c r="G23" i="47"/>
  <c r="G24" i="47"/>
  <c r="G25" i="47"/>
  <c r="G26" i="47"/>
  <c r="G27" i="47"/>
  <c r="G28" i="47"/>
  <c r="G29" i="47"/>
  <c r="G30" i="47"/>
  <c r="G31" i="47"/>
  <c r="G32" i="47"/>
  <c r="G33" i="47"/>
  <c r="G34" i="47"/>
  <c r="G35" i="47"/>
  <c r="G36" i="47"/>
  <c r="G37" i="47"/>
  <c r="G38" i="47"/>
  <c r="G39" i="47"/>
  <c r="G40" i="47"/>
  <c r="G41" i="47"/>
  <c r="G42" i="47"/>
  <c r="G43" i="47"/>
  <c r="G44" i="47"/>
  <c r="G45" i="47"/>
  <c r="G46" i="47"/>
  <c r="G47" i="47"/>
  <c r="G48" i="47"/>
  <c r="G49" i="47"/>
  <c r="G50" i="47"/>
  <c r="G51" i="47"/>
  <c r="G52" i="47"/>
  <c r="G53" i="47"/>
  <c r="G54" i="47"/>
  <c r="G55" i="47"/>
  <c r="G56" i="47"/>
  <c r="G57" i="47"/>
  <c r="G58" i="47"/>
  <c r="G59" i="47"/>
  <c r="G60" i="47"/>
  <c r="G61" i="47"/>
  <c r="G62" i="47"/>
  <c r="G63" i="47"/>
  <c r="G64" i="47"/>
  <c r="G65" i="47"/>
  <c r="G66" i="47"/>
  <c r="G67" i="47"/>
  <c r="G68" i="47"/>
  <c r="G69" i="47"/>
  <c r="G70" i="47"/>
  <c r="G71" i="47"/>
  <c r="G72" i="47"/>
  <c r="G73" i="47"/>
  <c r="G74" i="47"/>
  <c r="G75" i="47"/>
  <c r="G76" i="47"/>
  <c r="G77" i="47"/>
  <c r="G78" i="47"/>
  <c r="G79" i="47"/>
  <c r="G80" i="47"/>
  <c r="G81" i="47"/>
  <c r="G82" i="47"/>
  <c r="G83" i="47"/>
  <c r="G84" i="47"/>
  <c r="G85" i="47"/>
  <c r="G86" i="47"/>
  <c r="G87" i="47"/>
  <c r="G88" i="47"/>
  <c r="G89" i="47"/>
  <c r="G90" i="47"/>
  <c r="G8" i="47"/>
</calcChain>
</file>

<file path=xl/sharedStrings.xml><?xml version="1.0" encoding="utf-8"?>
<sst xmlns="http://schemas.openxmlformats.org/spreadsheetml/2006/main" count="3178" uniqueCount="1302">
  <si>
    <t>Բ Ո Վ Ա Ն Դ Ա Կ ՈՒ Թ Յ ՈՒ Ն</t>
  </si>
  <si>
    <t>Մակրոտնտեսական ցուցանիշներ</t>
  </si>
  <si>
    <t>Գնաճ</t>
  </si>
  <si>
    <t>Հիմնական ապրանքախմբերի նպաստումը գնաճին</t>
  </si>
  <si>
    <t>Բնականոն գնաճ</t>
  </si>
  <si>
    <t>Բնականոն գնաճին ամենամեծ նպաստումն ունեցող ապրանքատեսակները</t>
  </si>
  <si>
    <t>Ապրանքների արտահանում և ներմուծում</t>
  </si>
  <si>
    <t>Ըստ երկրների ՀՀ բանկային համակարգի միջոցով ֆիզիկական անձանց փոխանցումները</t>
  </si>
  <si>
    <t>Իրական և անվանական արդյունավետ փոխարժեք</t>
  </si>
  <si>
    <t>Հայաստանի Հանրապետության միջազգային պահուստների կառուցվածքը</t>
  </si>
  <si>
    <t>ՀՀ կենտրոնական բանկի արտաքին պարտավորությունների կառուցվածքը</t>
  </si>
  <si>
    <t>Կենտրոնական բանկի և Գանձապետարանի փոխհարաբերությունները</t>
  </si>
  <si>
    <t>Փողի ագրեգատներ և փողի բազմարկիչներ</t>
  </si>
  <si>
    <t>Սեզոնայնորեն հարթեցված փողի ագրեգատներ</t>
  </si>
  <si>
    <t>ՀՀ կենտրոնական բանկի ամփոփ ցուցանիշներ</t>
  </si>
  <si>
    <t>ՀՀ առևտրային բանկերի ամփոփ ցուցանիշներ</t>
  </si>
  <si>
    <t>ՀՀ վարկային կազմակերպությունների ամփոփ ցուցանիշներ</t>
  </si>
  <si>
    <t>ՀՀ ավանդային կազմակերպությունների ամփոփ ցուցանիշներ</t>
  </si>
  <si>
    <t>ՀՀ ավանդային կազմակերպությունների զուտ արտաքին ակտիվներ</t>
  </si>
  <si>
    <t>Դոլարայնացման մակարդակը Հայաստանի Հանրապետությունում</t>
  </si>
  <si>
    <t>Տոկոսադրույքներ</t>
  </si>
  <si>
    <t>Բանկային տոկոսի հաշվարկային դրույքը</t>
  </si>
  <si>
    <t>ՀՀ ԿԲ-ի կողմից սահմանված դրամավարկային քաղաքականության գործիքների տոկոսադրույքներ</t>
  </si>
  <si>
    <t>Ֆինանսական շուկայում ՀՀ ԿԲ գործառնությունների ծավալը</t>
  </si>
  <si>
    <t>Ռեպո շուկայի շրջանառությունը</t>
  </si>
  <si>
    <t>Առևտրային բանկերի կողմից տնտեսությունից ներգրավված ավանդների և տրամադրված վարկերի ծավալներն ու տոկոսադրույքները</t>
  </si>
  <si>
    <t>Բանկերի և վարկային կազմակերպությունների կողմից տրամադրված վարկերի տոկոսադրույքներն ըստ մարզերի</t>
  </si>
  <si>
    <t>Պետական կարճաժամկետ պարտատոմսերի առաջնային տեղաբաշխման ծավալները և եկամտաբերությունը</t>
  </si>
  <si>
    <t>Պետական միջին ժամկետայնության արժեկտրոնային պարտատոմսերի առաջնային տեղաբաշխման ծավալները և եկամտաբերությունը</t>
  </si>
  <si>
    <t>Պետական երկարաժամկետ արժեկտրոնային պարտատոմսերի առաջնային տեղաբաշխման ծավալները և եկամտաբերությունը</t>
  </si>
  <si>
    <t>ՊՊ երկրորդային շուկայում իրականացված գործառնությունները</t>
  </si>
  <si>
    <t>Պետական (Գանձապետական) պարտատոմսերում ներդրողների կառուցվածքը</t>
  </si>
  <si>
    <t>ՀՀ եվրոպարտատոմսերով երկրորդային շուկայում իրականացված գործառնությունները</t>
  </si>
  <si>
    <t>ՀՀ ԿԲ-ի կողմից արժութային շուկայում իրականացված գործառնությունները</t>
  </si>
  <si>
    <t>ՀՀ ֆոնդային բորսայում արտարժութային գործառնությունների ծավալները</t>
  </si>
  <si>
    <t>Արժութային շուկայում իրականացված գործառնությունները</t>
  </si>
  <si>
    <t>Արժութային շուկայում ձևավորված ՀՀ դրամ/ԱՄՆ դոլար միջին փոխարժեքը</t>
  </si>
  <si>
    <t>Արժութային շուկայում ձևավորված ՀՀ դրամ/եվրո միջին փոխարժեքը</t>
  </si>
  <si>
    <t>Արժութային շուկայում ձևավորված ՀՀ դրամ/ՌԴ ռուբլի միջին փոխարժեքը</t>
  </si>
  <si>
    <t>Առևտրային բանկերի վարկերն ըստ տնտեսության հատվածների</t>
  </si>
  <si>
    <t>Առևտրային բանկերի վարկային ներդրումներն ըստ ժամկետայնության</t>
  </si>
  <si>
    <t>Առևտրային բանկերի այլ վարկային գործառնությունների գործիքակազմը</t>
  </si>
  <si>
    <t>Առևտրային բանկերի կողմից ռեզիդենտներին տրամադրված վարկերի ճյուղային կառուցվածքը</t>
  </si>
  <si>
    <t>Առևտրային բանկերի չաշխատող ակտիվների տեսակարար կշիռն ըստ ոլորտների</t>
  </si>
  <si>
    <t>ՀՀ առևտրային բանկերի ընդհանուր միջբանկային վարկերը</t>
  </si>
  <si>
    <t>Վարկային կազմակերպությունների վարկերն ըստ տնտեսության հատվածների</t>
  </si>
  <si>
    <t>Վարկային կազմակերպությունների վարկային ներդրումներն ըստ ժամկետայնության</t>
  </si>
  <si>
    <t>Վարկային կազմակերպությունների այլ վարկային գործառնությունների գործիքակազմը</t>
  </si>
  <si>
    <t>Վարկային կազմակերպությունների կողմից ռեզիդենտներին տրամադրված վարկերի ճյուղային կառուցվածքը</t>
  </si>
  <si>
    <t>Առևտրային բանկերի ավանդներն ըստ տնտեսության հատվածների</t>
  </si>
  <si>
    <t>Ֆինանսական կազմակերպությունների քանակը և կառուցվածքը</t>
  </si>
  <si>
    <t>ՀՀ բանկերի հիմնական ցուցանիշները և դրանց փոփոխությունը</t>
  </si>
  <si>
    <t>ՀՀ առևտրային բանկերի հիմնական տնտեսական նորմատիվների մեծությունը</t>
  </si>
  <si>
    <t>ՀՀ վարկային կազմակերպությունների հիմնական ցուցանիշները և դրանց փոփոխությունը</t>
  </si>
  <si>
    <t>Վարկային կազմակերպությունների ընդհանուր կապիտալի համարժեքության նորմատիվի մեծությունը</t>
  </si>
  <si>
    <t>ՀՀ ապահովագրական ընկերությունների հիմնական ցուցանիշները և դրանց  փոփոխությունը</t>
  </si>
  <si>
    <t>Պարտադիր կենսաթոշակային ֆոնդերի հիմնական ցուցանիշներ</t>
  </si>
  <si>
    <t xml:space="preserve">Ներդրումային ծառայություններ մատուցող ընկերությունների հիմնական ցուցանիշներ </t>
  </si>
  <si>
    <t>Ներդրումային ծառայություններ մատուցող անձանց կողմից կնքված գործարքներ</t>
  </si>
  <si>
    <t>Կառավարման վերցված միջոցներ</t>
  </si>
  <si>
    <t>Պահառության վերցված արժեթղթեր</t>
  </si>
  <si>
    <t>ՀՀ վճարահաշվարկային կազմակերպությունների հիմնական ցուցանիշները և դրանց փոփոխությունը</t>
  </si>
  <si>
    <t>Գրավատների ցուցանիշներ</t>
  </si>
  <si>
    <t>Արտարժույթի փոխանակման կետերի կողմից իրականացված գործառնություններ</t>
  </si>
  <si>
    <t>Կենտրոնական բանկի վճարահաշվարկային համակարգերով կատարված դրամական փոխանցումներ</t>
  </si>
  <si>
    <t>ՀՀ տարածքում անկանխիկ վճարային գործիքներով բանկային համակարգում իրականացված փոխանցումներ</t>
  </si>
  <si>
    <t>ՀՀ առևտրային բանկերի կողմից թողարկված՝ շրջանառության մեջ գտնվող վճարային քարտերի քանակը</t>
  </si>
  <si>
    <t>ՀՀ առևտրային բանկերի և օտարերկրյա բանկերի կողմից թողարկված վճարային քարտերով իրականացված գործառնությունները ՀՀ տարածքում՝ ըստ սպասարկման միջոցների</t>
  </si>
  <si>
    <t>ՀՀ բանկերի կողմից թողարկված վճարային քարտերով իրականացված գործառնություններն արտասահմանում</t>
  </si>
  <si>
    <t>Իրական հատվածի ցուցանիշներ</t>
  </si>
  <si>
    <t>Արտաքին հատվածի ցուցանիշներ</t>
  </si>
  <si>
    <t>Դրամավարկային ցուցանիշներ</t>
  </si>
  <si>
    <t>Պետական բյուջեի ցուցանիշներ</t>
  </si>
  <si>
    <t>Ֆինանսական շուկա</t>
  </si>
  <si>
    <t>Վարկային ներդրումներ</t>
  </si>
  <si>
    <t>Առևտրային բանկերի ավանդներ</t>
  </si>
  <si>
    <t>Ֆինանսական կազմակերպությունների հիմնական ցուցանիշներ</t>
  </si>
  <si>
    <t>Վճարահաշվարկային համակարգ</t>
  </si>
  <si>
    <t>ԿԵՆՏՐՈՆԱԿԱՆ ԲԱՆԿԻ ԵՎ ԳԱՆՁԱՊԵՏԱՐԱՆԻ ՓՈԽՀԱՐԱԲԵՐՈՒԹՅՈՒՆՆԵՐԸ</t>
  </si>
  <si>
    <t>մլն ՀՀ դրամ</t>
  </si>
  <si>
    <t>Պահանջներ Կառավարության նկատմամբ</t>
  </si>
  <si>
    <t>Պարտավորություններ Կառավարության նկատմամբ</t>
  </si>
  <si>
    <t>Զուտ պահանջներ Կառավարության նկատմամբ</t>
  </si>
  <si>
    <t>Պետական պարտատոմսեր</t>
  </si>
  <si>
    <t>Կառավարության ավանդներ և հաշիվներ (ներառյալ՝ ԾԻԳ-երի միջոցները)</t>
  </si>
  <si>
    <t>Դեկտեմբեր</t>
  </si>
  <si>
    <t>Հունվար</t>
  </si>
  <si>
    <t>Փետրվար</t>
  </si>
  <si>
    <t>Մարտ</t>
  </si>
  <si>
    <t>Ապրիլ</t>
  </si>
  <si>
    <t>Մայիս</t>
  </si>
  <si>
    <t>Հունիս</t>
  </si>
  <si>
    <t>Հուլիս</t>
  </si>
  <si>
    <t xml:space="preserve">ՓՈՂԻ ԱԳՐԵԳԱՏՆԵՐ ԵՎ ՓՈՂԻ ԲԱԶՄԱՐԿԻՉՆԵՐ </t>
  </si>
  <si>
    <t>Արտարժույթով ավանդներ  (մլն ՀՀ դրամ)</t>
  </si>
  <si>
    <r>
      <t xml:space="preserve">M1 </t>
    </r>
    <r>
      <rPr>
        <b/>
        <vertAlign val="superscript"/>
        <sz val="12"/>
        <color rgb="FFFFFFFF"/>
        <rFont val="GHEA Grapalat"/>
        <family val="3"/>
      </rPr>
      <t>2</t>
    </r>
    <r>
      <rPr>
        <b/>
        <sz val="12"/>
        <color rgb="FFFFFFFF"/>
        <rFont val="GHEA Grapalat"/>
        <family val="3"/>
      </rPr>
      <t xml:space="preserve"> (մլն ՀՀ դրամ)</t>
    </r>
  </si>
  <si>
    <r>
      <t xml:space="preserve">M2 </t>
    </r>
    <r>
      <rPr>
        <b/>
        <vertAlign val="superscript"/>
        <sz val="12"/>
        <color rgb="FFFFFFFF"/>
        <rFont val="GHEA Grapalat"/>
        <family val="3"/>
      </rPr>
      <t>3</t>
    </r>
    <r>
      <rPr>
        <b/>
        <sz val="12"/>
        <color rgb="FFFFFFFF"/>
        <rFont val="GHEA Grapalat"/>
        <family val="3"/>
      </rPr>
      <t xml:space="preserve"> (մլն ՀՀ դրամ)</t>
    </r>
  </si>
  <si>
    <r>
      <t xml:space="preserve">Փողի բազմարկիչ </t>
    </r>
    <r>
      <rPr>
        <b/>
        <vertAlign val="superscript"/>
        <sz val="12"/>
        <color rgb="FFFFFFFF"/>
        <rFont val="GHEA Grapalat"/>
        <family val="3"/>
      </rPr>
      <t>5</t>
    </r>
  </si>
  <si>
    <r>
      <t xml:space="preserve">Դրամային բազմարկիչ </t>
    </r>
    <r>
      <rPr>
        <b/>
        <vertAlign val="superscript"/>
        <sz val="12"/>
        <color rgb="FFFFFFFF"/>
        <rFont val="GHEA Grapalat"/>
        <family val="3"/>
      </rPr>
      <t>6</t>
    </r>
  </si>
  <si>
    <t>Շրջանառությունում կանխիկ դրամ (մլն ՀՀ դրամ)</t>
  </si>
  <si>
    <t>Ցպահանջ ավանդներ դրամով (մլն ՀՀ դրամ)</t>
  </si>
  <si>
    <r>
      <t>1</t>
    </r>
    <r>
      <rPr>
        <i/>
        <sz val="11"/>
        <color theme="1"/>
        <rFont val="GHEA Grapalat"/>
        <family val="3"/>
      </rPr>
      <t xml:space="preserve"> Փողի բազան ընդգրկում է ԿԲ-ից դուրս կանխիկ ՀՀ դրամը, ՀՀ ԿԲ-ում առևտրային բանկերի թղթակցային հաշիվները (դրամով և արտարժույթով) և ռեզիդենտների այլ հաշիվներ (դրամով և արտարժույթով):</t>
    </r>
  </si>
  <si>
    <r>
      <t xml:space="preserve">3 </t>
    </r>
    <r>
      <rPr>
        <i/>
        <sz val="11"/>
        <color theme="1"/>
        <rFont val="GHEA Grapalat"/>
        <family val="3"/>
      </rPr>
      <t>M2-ը դրամային զանգվածն է, ընդգրկում է M1-ը և ռեզիդենտների՝ ՀՀ դրամով ժամկետային ավանդները և փոխառությունները:</t>
    </r>
  </si>
  <si>
    <r>
      <t>5</t>
    </r>
    <r>
      <rPr>
        <i/>
        <sz val="11"/>
        <color theme="1"/>
        <rFont val="GHEA Grapalat"/>
        <family val="3"/>
      </rPr>
      <t xml:space="preserve"> Փողի զանգվածի (M2X) և փողի բազայի հարաբերակցությունն ամսվա վերջի դրությամբ:</t>
    </r>
  </si>
  <si>
    <r>
      <t xml:space="preserve">M2X </t>
    </r>
    <r>
      <rPr>
        <b/>
        <vertAlign val="superscript"/>
        <sz val="12"/>
        <color rgb="FFFFFFFF"/>
        <rFont val="GHEA Grapalat"/>
        <family val="3"/>
      </rPr>
      <t>4</t>
    </r>
    <r>
      <rPr>
        <b/>
        <sz val="12"/>
        <color rgb="FFFFFFFF"/>
        <rFont val="GHEA Grapalat"/>
        <family val="3"/>
      </rPr>
      <t xml:space="preserve"> (մլն ՀՀ դրամ)</t>
    </r>
  </si>
  <si>
    <t>Ժամկետ</t>
  </si>
  <si>
    <t>Փողի բազա</t>
  </si>
  <si>
    <t>Շրջանառությունում կանխիկ ՀՀ դրամ</t>
  </si>
  <si>
    <t>M1</t>
  </si>
  <si>
    <t>M2</t>
  </si>
  <si>
    <t>M2X</t>
  </si>
  <si>
    <t xml:space="preserve">Հունվար </t>
  </si>
  <si>
    <t>Օգոստոս</t>
  </si>
  <si>
    <t>Սեպտեմբեր</t>
  </si>
  <si>
    <t>Հոկտեմբեր</t>
  </si>
  <si>
    <t>Նոյեմբեր</t>
  </si>
  <si>
    <t>Ժամկետային ավանդներ դրամով (մլն ՀՀ դրամ)</t>
  </si>
  <si>
    <r>
      <t xml:space="preserve">Փողի բազա </t>
    </r>
    <r>
      <rPr>
        <b/>
        <vertAlign val="superscript"/>
        <sz val="12"/>
        <color rgb="FFFFFFFF"/>
        <rFont val="GHEA Grapalat"/>
        <family val="3"/>
      </rPr>
      <t xml:space="preserve">1 </t>
    </r>
    <r>
      <rPr>
        <b/>
        <sz val="12"/>
        <color rgb="FFFFFFFF"/>
        <rFont val="GHEA Grapalat"/>
        <family val="3"/>
      </rPr>
      <t>(մլն ՀՀ դրամ)</t>
    </r>
  </si>
  <si>
    <r>
      <t xml:space="preserve">ՍԵԶՈՆԱՅՆՈՐԵՆ ՀԱՐԹԵՑՎԱԾ ՓՈՂԻ ԱԳՐԵԳԱՏՆԵՐ </t>
    </r>
    <r>
      <rPr>
        <b/>
        <i/>
        <vertAlign val="superscript"/>
        <sz val="12"/>
        <color rgb="FF1F497D"/>
        <rFont val="GHEA Grapalat"/>
        <family val="3"/>
      </rPr>
      <t xml:space="preserve">1 </t>
    </r>
  </si>
  <si>
    <t>ՀՀ ԿԵՆՏՐՈՆԱԿԱՆ ԲԱՆԿԻ ԱՄՓՈՓ ՑՈՒՑԱՆԻՇՆԵՐ</t>
  </si>
  <si>
    <t>ՑՈՒՑԱՆԻՇՆԵՐ</t>
  </si>
  <si>
    <t>Հ</t>
  </si>
  <si>
    <t>Փ</t>
  </si>
  <si>
    <t>Ա</t>
  </si>
  <si>
    <t>Մ</t>
  </si>
  <si>
    <t>(մնացորդը ժամանակահատվածի վերջի դրությամբ)</t>
  </si>
  <si>
    <t>ԶՈՒՏ ՆԵՐՔԻՆ ԱԿՏԻՎՆԵՐ</t>
  </si>
  <si>
    <t>Կառավարություն</t>
  </si>
  <si>
    <t>Բանկեր</t>
  </si>
  <si>
    <t>այդ թվում՝ ռեպո համաձայնագրեր</t>
  </si>
  <si>
    <t>ՀՀ ԿԲ-ի կողմից արտարժույթի ներգրավման սվոպ</t>
  </si>
  <si>
    <t>Դրամական միջոցների ներգրավում (-)</t>
  </si>
  <si>
    <t>Դրամական միջոցների ներգրավման սակարկություններ (-)</t>
  </si>
  <si>
    <t>Հակադարձ ռեպո (-)</t>
  </si>
  <si>
    <t xml:space="preserve">ՀՀ ԿԲ-ի կողմից արտարժույթի տրամադրման սվոպ (-) </t>
  </si>
  <si>
    <t>ՀՀ ԿԲ-ի կողմից թողարկված արժեթղթեր (-)</t>
  </si>
  <si>
    <t>Զուտ այլ ակտիվներ</t>
  </si>
  <si>
    <t>ՓՈՂԻ ԲԱԶԱ</t>
  </si>
  <si>
    <t>ԿԲ-ից դուրս կանխիկ ՀՀ դրամ</t>
  </si>
  <si>
    <t>Առևտրային բանկերի թղթակցային հաշիվներ ՀՀ դրամով</t>
  </si>
  <si>
    <t>Առևտրային բանկերի թղթակցային հաշիվներ արտարժույթով</t>
  </si>
  <si>
    <t xml:space="preserve">Այլ հաշիվներ </t>
  </si>
  <si>
    <t>Այլ հաշիվներ ՀՀ դրամով</t>
  </si>
  <si>
    <t>Այլ հաշիվներ արտարժույթով</t>
  </si>
  <si>
    <t>(փոփոխություններ նախորդ ժամանակահատվածի նկատմամբ)</t>
  </si>
  <si>
    <t>ԶՈՒՏ ՄԻՋԱԶԳԱՅԻՆ ՊԱՀՈՒՍՏՆԵՐ</t>
  </si>
  <si>
    <t>-</t>
  </si>
  <si>
    <t xml:space="preserve">ՓՈՂԻ ԲԱԶԱ </t>
  </si>
  <si>
    <t>(տոկոսային փոփոխություններ նախորդ ժամանակահատվածի նկատմամբ)</t>
  </si>
  <si>
    <t xml:space="preserve">Զուտ այլ ակտիվներ </t>
  </si>
  <si>
    <r>
      <t xml:space="preserve">2 </t>
    </r>
    <r>
      <rPr>
        <i/>
        <sz val="11"/>
        <color theme="1"/>
        <rFont val="GHEA Grapalat"/>
        <family val="3"/>
      </rPr>
      <t>Ներառված են ՀՀ ԿԲ եզրափակիչ շրջանառության գործառնությունները:</t>
    </r>
  </si>
  <si>
    <r>
      <t xml:space="preserve">ԶՈՒՏ ՄԻՋԱԶԳԱՅԻՆ ՊԱՀՈՒՍՏՆԵՐ </t>
    </r>
    <r>
      <rPr>
        <i/>
        <vertAlign val="superscript"/>
        <sz val="12"/>
        <color theme="1"/>
        <rFont val="GHEA Grapalat"/>
        <family val="3"/>
      </rPr>
      <t>1</t>
    </r>
  </si>
  <si>
    <t xml:space="preserve">ՀՀ ԱՌԵՎՏՐԱՅԻՆ ԲԱՆԿԵՐԻ ԱՄՓՈՓ ՑՈՒՑԱՆԻՇՆԵՐ </t>
  </si>
  <si>
    <t>Դ</t>
  </si>
  <si>
    <t>ԶԱԱ (փոխարկելի արտարժույթով)</t>
  </si>
  <si>
    <t>Արտաքին ակտիվներ փոխարկելի արտարժույթով</t>
  </si>
  <si>
    <t>Արտաքին պարտավորություններ փոխարկելի արտարժույթով (-)</t>
  </si>
  <si>
    <t>Արտաքին պարտավորություններ ՀՀ դրամով (-)</t>
  </si>
  <si>
    <t>ԶՆԱ</t>
  </si>
  <si>
    <t>Պարտավորություններ Կառավարության նկատմամբ (-)</t>
  </si>
  <si>
    <t>Զուտ պահանջներ ԿԲ-ի նկատմամբ</t>
  </si>
  <si>
    <t>Պահանջներ ԿԲ-ի նկատմամբ</t>
  </si>
  <si>
    <t>Պարտավորություններ ԿԲ-ի նկատմամբ (-)</t>
  </si>
  <si>
    <t>Տնտեսություն</t>
  </si>
  <si>
    <t>Ձեռնարկություններ</t>
  </si>
  <si>
    <t>Դրամով</t>
  </si>
  <si>
    <t>Արտարժույթով</t>
  </si>
  <si>
    <t>Արժեթղթեր</t>
  </si>
  <si>
    <t>Շահույթ չհետապնդող կազմակերպություններ</t>
  </si>
  <si>
    <t>Այլ ֆինանսական կազմակերպություններ</t>
  </si>
  <si>
    <t>Արտաքին ակտիվներ ՀՀ դրամով</t>
  </si>
  <si>
    <t>Արտաքին ակտիվներ ոչ փոխարկելի արտարժույթով</t>
  </si>
  <si>
    <t>Արտաքին պարտավորություններ ոչ փոխարկելի արտարժույթով (-)</t>
  </si>
  <si>
    <t>Ներդրումներ փայաբաժիններում</t>
  </si>
  <si>
    <t>Միջբանկային պահանջներ</t>
  </si>
  <si>
    <t>Այլ ակտիվներ</t>
  </si>
  <si>
    <t>Միջբանկային պարտավորություններ (-)</t>
  </si>
  <si>
    <t xml:space="preserve">Բանկերի կողմից թողարկված պարտատոմսեր (-) </t>
  </si>
  <si>
    <t>Կապիտալ հաշիվներ (-)</t>
  </si>
  <si>
    <t>Այլ պարտավորություններ (-)</t>
  </si>
  <si>
    <t>ԱՎԱՆԴՆԵՐ</t>
  </si>
  <si>
    <t>Դրամով ավանդներ</t>
  </si>
  <si>
    <t>Ցպահանջ ավանդներ</t>
  </si>
  <si>
    <t>Ժամկետային ավանդներ</t>
  </si>
  <si>
    <t xml:space="preserve">Արտարժույթով ավանդներ </t>
  </si>
  <si>
    <t>ՀՀ ՎԱՐԿԱՅԻՆ ԿԱԶՄԱԿԵՐՊՈՒԹՅՈՒՆՆԵՐԻ ԱՄՓՈՓ ՑՈՒՑԱՆԻՇՆԵՐ</t>
  </si>
  <si>
    <t>Արտաքին պարտավոր. փոխարկելի արտարժույթով (-)</t>
  </si>
  <si>
    <t xml:space="preserve"> ԶՆԱ</t>
  </si>
  <si>
    <t>Զուտ պահանջներ ավանդային կազմակերպությունների նկատմամբ</t>
  </si>
  <si>
    <t>Պահանջներ ավանդային կազմակերպությունների նկատմամբ</t>
  </si>
  <si>
    <t>Պարտավորություններ ավանդային կազմակերպ. նկատմամբ (-)</t>
  </si>
  <si>
    <t xml:space="preserve">Ձեռնարկություններ </t>
  </si>
  <si>
    <t>ՀՀ դրամով</t>
  </si>
  <si>
    <t>Տնային տնտեսություններ</t>
  </si>
  <si>
    <t>Պահանջներ վարկային կազմակերպ. նկատմամբ</t>
  </si>
  <si>
    <t xml:space="preserve">Պարտավորություններ վարկային կազմակերպությունների նկատմամբ (-) </t>
  </si>
  <si>
    <t>Թողարկված պարտատոմսեր (-)</t>
  </si>
  <si>
    <t xml:space="preserve"> ՓՈԽԱՌՈՒԹՅՈՒՆՆԵՐ</t>
  </si>
  <si>
    <t>ՀՀ դրամով փոխառություններ</t>
  </si>
  <si>
    <t>Ցպահանջ փոխառություններ</t>
  </si>
  <si>
    <t>Ժամկետային փոխառություններ</t>
  </si>
  <si>
    <t>Արտարժույթով փոխառություններ</t>
  </si>
  <si>
    <t xml:space="preserve"> Կառավարություն</t>
  </si>
  <si>
    <t xml:space="preserve"> Տնտեսություն</t>
  </si>
  <si>
    <t>Ձեռնարկություններ և կազմակերպություններ</t>
  </si>
  <si>
    <t>որից` կուտակված տոկոսներ</t>
  </si>
  <si>
    <t xml:space="preserve"> Տնային տնտեսություններ</t>
  </si>
  <si>
    <t xml:space="preserve"> որից` կուտակված տոկոսներ</t>
  </si>
  <si>
    <t xml:space="preserve">Ժամկետային ավանդներ և փոխառություններ ՀՀ դրամով </t>
  </si>
  <si>
    <t>Արտարժույթով ավանդներ և փոխառություններ</t>
  </si>
  <si>
    <t xml:space="preserve">Ժամկետային </t>
  </si>
  <si>
    <t>ԶՈՒՏ ԱՐՏԱՔԻՆ ԱԿՏԻՎՆԵՐ</t>
  </si>
  <si>
    <t xml:space="preserve">ԴՐԱՄԱՅԻՆ ԶԱՆԳՎԱԾ </t>
  </si>
  <si>
    <t xml:space="preserve">ՓՈՂԻ ԶԱՆԳՎԱԾ </t>
  </si>
  <si>
    <t>Ցպահանջ ավանդներ և փոխառություններ ՀՀ դրամով</t>
  </si>
  <si>
    <t>Ժամկետային ավանդներ և փոխառություններ ՀՀ դրամով</t>
  </si>
  <si>
    <t xml:space="preserve"> Ցպահանջ </t>
  </si>
  <si>
    <t xml:space="preserve"> Ժամկետային </t>
  </si>
  <si>
    <t xml:space="preserve"> Զուտ այլ ակտիվներ</t>
  </si>
  <si>
    <t>ԴՐԱՄԱՅԻՆ ԶԱՆԳՎԱԾ</t>
  </si>
  <si>
    <t>ՓՈՂԻ ԶԱՆԳՎԱԾ</t>
  </si>
  <si>
    <t>Ցպահանջ</t>
  </si>
  <si>
    <t>Ժամկետային</t>
  </si>
  <si>
    <t>Ցուցանիշներ</t>
  </si>
  <si>
    <t>Կենտրոնական բանկի զուտ արտաքին ակտիվներ</t>
  </si>
  <si>
    <t>Համախառն արտաքին ակտիվներ</t>
  </si>
  <si>
    <t>Համախառն արտաքին պարտավորություններ (-)</t>
  </si>
  <si>
    <t>Առևտրային բանկերի զուտ արտաքին ակտիվներ</t>
  </si>
  <si>
    <t>Վարկային կազմակերպությունների զուտ արտաքին ակտիվներ</t>
  </si>
  <si>
    <t>Ընդամենը</t>
  </si>
  <si>
    <t>%</t>
  </si>
  <si>
    <t>D1</t>
  </si>
  <si>
    <t>D2</t>
  </si>
  <si>
    <t>D3</t>
  </si>
  <si>
    <t>D4</t>
  </si>
  <si>
    <t>D5</t>
  </si>
  <si>
    <r>
      <t>Տնային տնտեսություններ</t>
    </r>
    <r>
      <rPr>
        <b/>
        <vertAlign val="superscript"/>
        <sz val="12"/>
        <color theme="1"/>
        <rFont val="GHEA Grapalat"/>
        <family val="3"/>
      </rPr>
      <t xml:space="preserve"> </t>
    </r>
  </si>
  <si>
    <r>
      <t>ՑՈՒՑԱՆԻՇՆԵՐ</t>
    </r>
    <r>
      <rPr>
        <b/>
        <sz val="12"/>
        <color rgb="FFFFFFFF"/>
        <rFont val="Calibri"/>
        <family val="2"/>
      </rPr>
      <t> </t>
    </r>
  </si>
  <si>
    <r>
      <t xml:space="preserve"> </t>
    </r>
    <r>
      <rPr>
        <b/>
        <sz val="12"/>
        <color theme="1"/>
        <rFont val="GHEA Grapalat"/>
        <family val="3"/>
      </rPr>
      <t>ԶԱԱ (փոխարկելի արտարժույթով)</t>
    </r>
  </si>
  <si>
    <r>
      <t xml:space="preserve">ՀՀ ԱՎԱՆԴԱՅԻՆ ԿԱԶՄԱԿԵՐՊՈՒԹՅՈՒՆՆԵՐԻ ԱՄՓՈՓ ՑՈՒՑԱՆԻՇՆԵՐ </t>
    </r>
    <r>
      <rPr>
        <b/>
        <i/>
        <vertAlign val="superscript"/>
        <sz val="12"/>
        <color rgb="FF1F497D"/>
        <rFont val="GHEA Grapalat"/>
        <family val="3"/>
      </rPr>
      <t>1</t>
    </r>
  </si>
  <si>
    <r>
      <t xml:space="preserve">ԶՈՒՏ ԱՐՏԱՔԻՆ ԱԿՏԻՎՆԵՐ </t>
    </r>
    <r>
      <rPr>
        <b/>
        <i/>
        <vertAlign val="superscript"/>
        <sz val="12"/>
        <rFont val="GHEA Grapalat"/>
        <family val="3"/>
      </rPr>
      <t>2</t>
    </r>
  </si>
  <si>
    <r>
      <t xml:space="preserve">ԴՐԱՄԱՅԻՆ ԶԱՆԳՎԱԾ </t>
    </r>
    <r>
      <rPr>
        <b/>
        <i/>
        <vertAlign val="superscript"/>
        <sz val="12"/>
        <rFont val="GHEA Grapalat"/>
        <family val="3"/>
      </rPr>
      <t>3</t>
    </r>
  </si>
  <si>
    <r>
      <t xml:space="preserve">ՓՈՂԻ ԶԱՆԳՎԱԾ </t>
    </r>
    <r>
      <rPr>
        <b/>
        <i/>
        <vertAlign val="superscript"/>
        <sz val="12"/>
        <rFont val="GHEA Grapalat"/>
        <family val="3"/>
      </rPr>
      <t>4</t>
    </r>
  </si>
  <si>
    <r>
      <t>Ցպահանջ ավանդներ և փոխառություններ ՀՀ դրամով</t>
    </r>
    <r>
      <rPr>
        <vertAlign val="superscript"/>
        <sz val="12"/>
        <rFont val="GHEA Grapalat"/>
        <family val="3"/>
      </rPr>
      <t xml:space="preserve"> 5 </t>
    </r>
  </si>
  <si>
    <r>
      <t xml:space="preserve"> Ցպահանջ </t>
    </r>
    <r>
      <rPr>
        <vertAlign val="superscript"/>
        <sz val="12"/>
        <rFont val="GHEA Grapalat"/>
        <family val="3"/>
      </rPr>
      <t>5</t>
    </r>
  </si>
  <si>
    <r>
      <t>5</t>
    </r>
    <r>
      <rPr>
        <i/>
        <sz val="11"/>
        <rFont val="GHEA Grapalat"/>
        <family val="3"/>
      </rPr>
      <t xml:space="preserve"> Ներառյալ` հաշիվները:</t>
    </r>
  </si>
  <si>
    <r>
      <t>6</t>
    </r>
    <r>
      <rPr>
        <i/>
        <sz val="11"/>
        <rFont val="GHEA Grapalat"/>
        <family val="3"/>
      </rPr>
      <t xml:space="preserve"> Ներառված են ՀՀ ԿԲ եզրափակիչ շրջանառության գործառնությունները:</t>
    </r>
  </si>
  <si>
    <r>
      <t xml:space="preserve">ՀՀ ԱՎԱՆԴԱՅԻՆ ԿԱԶՄԱԿԵՐՊՈՒԹՅՈՒՆՆԵՐԻ ԶՈՒՏ ԱՐՏԱՔԻՆ ԱԿՏԻՎՆԵՐ </t>
    </r>
    <r>
      <rPr>
        <b/>
        <i/>
        <vertAlign val="superscript"/>
        <sz val="12"/>
        <color rgb="FF1F497D"/>
        <rFont val="GHEA Grapalat"/>
        <family val="3"/>
      </rPr>
      <t>1</t>
    </r>
  </si>
  <si>
    <r>
      <t>2</t>
    </r>
    <r>
      <rPr>
        <i/>
        <sz val="11"/>
        <color theme="1"/>
        <rFont val="GHEA Grapalat"/>
        <family val="3"/>
      </rPr>
      <t xml:space="preserve"> Ներառված են ՀՀ ԿԲ եզրափակիչ շրջանառության գործառնությունները:</t>
    </r>
  </si>
  <si>
    <r>
      <t>ԴՈԼԱՐԱՅՆԱՑՄԱՆ ՄԱԿԱՐԴԱԿԸ ՀԱՅԱՍՏԱՆԻ ՀԱՆՐԱՊԵՏՈՒԹՅՈՒՆՈՒՄ</t>
    </r>
    <r>
      <rPr>
        <b/>
        <i/>
        <vertAlign val="superscript"/>
        <sz val="12"/>
        <color rgb="FF1F497D"/>
        <rFont val="GHEA Grapalat"/>
        <family val="3"/>
      </rPr>
      <t xml:space="preserve"> 1</t>
    </r>
  </si>
  <si>
    <t>ԴՐԱՄԱՎԱՐԿԱՅԻՆ ՑՈՒՑԱՆԻՇՆԵՐ</t>
  </si>
  <si>
    <t>ՊԵՏԱԿԱՆ ԲՅՈՒՋԵԻ ՑՈՒՑԱՆԻՇՆԵՐ</t>
  </si>
  <si>
    <t>ՀԱՅԱՍՏԱՆԻ ՀԱՆՐԱՊԵՏՈՒԹՅԱՆ ՄԻՋԱԶԳԱՅԻՆ ՊԱՀՈՒՍՏՆԵՐԻ ԿԱՌՈՒՑՎԱԾՔԸ</t>
  </si>
  <si>
    <t>մլն ԱՄՆ դոլար</t>
  </si>
  <si>
    <t>Համախառն միջազգային պահուստներ</t>
  </si>
  <si>
    <t>Ոսկի</t>
  </si>
  <si>
    <t>ՀՓԻ ԱՄՀ-ում</t>
  </si>
  <si>
    <t>Պահուստային դիրքը ԱՄՀ-ում</t>
  </si>
  <si>
    <r>
      <t xml:space="preserve">ՀՀ ԿԵՆՏՐՈՆԱԿԱՆ ԲԱՆԿԻ ԱՐՏԱՔԻՆ ՊԱՐՏԱՎՈՐՈՒԹՅՈՒՆՆԵՐԻ ԿԱՌՈՒՑՎԱԾՔԸ </t>
    </r>
    <r>
      <rPr>
        <b/>
        <i/>
        <vertAlign val="superscript"/>
        <sz val="10"/>
        <color rgb="FF1F497D"/>
        <rFont val="GHEA Grapalat"/>
        <family val="3"/>
      </rPr>
      <t>1</t>
    </r>
  </si>
  <si>
    <t>Համախառն արտաքին պարտավորություններ</t>
  </si>
  <si>
    <t>ԱՄՀ վարկ</t>
  </si>
  <si>
    <t>ՀՓԻ տեղաբաշխում</t>
  </si>
  <si>
    <t>Այլ վարկեր</t>
  </si>
  <si>
    <t>Այլ պարտավորություններ</t>
  </si>
  <si>
    <r>
      <t>Արտարժույթ</t>
    </r>
    <r>
      <rPr>
        <vertAlign val="superscript"/>
        <sz val="12"/>
        <color theme="1"/>
        <rFont val="GHEA Grapalat"/>
        <family val="3"/>
      </rPr>
      <t>1</t>
    </r>
  </si>
  <si>
    <r>
      <t>1</t>
    </r>
    <r>
      <rPr>
        <i/>
        <sz val="11"/>
        <color theme="1"/>
        <rFont val="GHEA Grapalat"/>
        <family val="3"/>
      </rPr>
      <t xml:space="preserve"> Ընդգրկված են միայն փոխարկելի արտարժույթով ակտիվները:</t>
    </r>
  </si>
  <si>
    <t>ՖԻՆԱՆՍԱԿԱՆ ՇՈՒԿԱ</t>
  </si>
  <si>
    <t>ՏՈԿՈՍԱԴՐՈՒՅՔՆԵՐ</t>
  </si>
  <si>
    <t>Մինչև 1 տարի ժամկետով</t>
  </si>
  <si>
    <t>Իրավաբանական անձանց</t>
  </si>
  <si>
    <t xml:space="preserve">   ՀՀ դրամով </t>
  </si>
  <si>
    <t xml:space="preserve">   ԱՄՆ դոլարով</t>
  </si>
  <si>
    <t>Ֆիզիկական անձանց</t>
  </si>
  <si>
    <t xml:space="preserve">   ՀՀ դրամով</t>
  </si>
  <si>
    <t>1 տարուց ավելի ժամկետով</t>
  </si>
  <si>
    <t>ՎԱՐԿԵՐ</t>
  </si>
  <si>
    <t xml:space="preserve">ՀՀ դրամով </t>
  </si>
  <si>
    <t>ԱՄՆ դոլարով</t>
  </si>
  <si>
    <t>Ֆիզիկական անձանց հիպոտեկային վարկեր</t>
  </si>
  <si>
    <t>Սպառողական վարկեր</t>
  </si>
  <si>
    <r>
      <t>Ֆիզիկական անձանց</t>
    </r>
    <r>
      <rPr>
        <b/>
        <vertAlign val="superscript"/>
        <sz val="12"/>
        <color theme="1"/>
        <rFont val="GHEA Grapalat"/>
        <family val="3"/>
      </rPr>
      <t>1</t>
    </r>
  </si>
  <si>
    <r>
      <t xml:space="preserve">ՀՀ ԿԲ-ի կողմից թողարկված պարտատոմսերի եկամտաբերությունը </t>
    </r>
    <r>
      <rPr>
        <b/>
        <i/>
        <vertAlign val="superscript"/>
        <sz val="12"/>
        <color theme="1"/>
        <rFont val="GHEA Grapalat"/>
        <family val="3"/>
      </rPr>
      <t>2.3</t>
    </r>
  </si>
  <si>
    <r>
      <t xml:space="preserve">Պետական կարճաժամկետ պարտատոմսերի եկամտաբերությունը </t>
    </r>
    <r>
      <rPr>
        <b/>
        <i/>
        <vertAlign val="superscript"/>
        <sz val="12"/>
        <color theme="1"/>
        <rFont val="GHEA Grapalat"/>
        <family val="3"/>
      </rPr>
      <t>3</t>
    </r>
  </si>
  <si>
    <r>
      <t xml:space="preserve">Պետական միջնաժամկետ պարտատոմսերի եկամտաբերությունը </t>
    </r>
    <r>
      <rPr>
        <b/>
        <i/>
        <vertAlign val="superscript"/>
        <sz val="12"/>
        <color theme="1"/>
        <rFont val="GHEA Grapalat"/>
        <family val="3"/>
      </rPr>
      <t>3</t>
    </r>
  </si>
  <si>
    <r>
      <t xml:space="preserve">Պետական երկարաժամկետ պարտատոմսերի եկամտաբերությունը </t>
    </r>
    <r>
      <rPr>
        <b/>
        <i/>
        <vertAlign val="superscript"/>
        <sz val="12"/>
        <color theme="1"/>
        <rFont val="GHEA Grapalat"/>
        <family val="3"/>
      </rPr>
      <t>3</t>
    </r>
  </si>
  <si>
    <r>
      <t>2</t>
    </r>
    <r>
      <rPr>
        <i/>
        <sz val="11"/>
        <color theme="1"/>
        <rFont val="GHEA Grapalat"/>
        <family val="3"/>
      </rPr>
      <t xml:space="preserve"> Ներառված են բոլոր ժամկետայնության արժեթղթերը:</t>
    </r>
  </si>
  <si>
    <t>ԲԱՆԿԱՅԻՆ ՏՈԿՈՍԻ ՀԱՇՎԱՐԿԱՅԻՆ ԴՐՈՒՅՔԸ</t>
  </si>
  <si>
    <t>Ժամանակաշրջան</t>
  </si>
  <si>
    <t>Բանկային տոկոս</t>
  </si>
  <si>
    <t>03.12.2002-03.02.2003</t>
  </si>
  <si>
    <t>04.02.2003-30.03.2003</t>
  </si>
  <si>
    <t>31.03.2003-05.05.2003</t>
  </si>
  <si>
    <t>06.05.2003-12.06.2003</t>
  </si>
  <si>
    <t>13.06.2003-29.06.2003</t>
  </si>
  <si>
    <t>30.06.2003-02.11.2003</t>
  </si>
  <si>
    <t>03.11.2003-08.12.2003</t>
  </si>
  <si>
    <t>09.12.2003-02.02.2004</t>
  </si>
  <si>
    <t>03.02.2004-03.03.2004</t>
  </si>
  <si>
    <t>04.03.2004-04.05.2004</t>
  </si>
  <si>
    <t>05.05.2004-03.06.2004</t>
  </si>
  <si>
    <t>04.06.2004-02.11.2004</t>
  </si>
  <si>
    <t>03.11.2004-07.12.2004</t>
  </si>
  <si>
    <t>08.12.2004-02.05.2005</t>
  </si>
  <si>
    <t>03.05.2005-27.06.2005</t>
  </si>
  <si>
    <t>28.06.2005-07.08.2005</t>
  </si>
  <si>
    <t>08.08.2005-31.10.2005</t>
  </si>
  <si>
    <t>01.11.2005-08.03.2006</t>
  </si>
  <si>
    <t>09.03.2006-05.07.2006</t>
  </si>
  <si>
    <t>06.07.2006-31.07.2006</t>
  </si>
  <si>
    <t>01.08.2006-28.08.2006</t>
  </si>
  <si>
    <t>29.08.2006-02.11.2006</t>
  </si>
  <si>
    <t>03.11.2006-28.12.2006</t>
  </si>
  <si>
    <t>29.12.2006-28.02.2007</t>
  </si>
  <si>
    <t>01.03.2007-01.07.2007</t>
  </si>
  <si>
    <t>02.07.2007-02.12.2007</t>
  </si>
  <si>
    <t>03.12.2007-06.10.2008</t>
  </si>
  <si>
    <t>07.10.2008-20.01.2010</t>
  </si>
  <si>
    <t>21.01.2010-08.11.2010</t>
  </si>
  <si>
    <t>09.11.2010-</t>
  </si>
  <si>
    <t>ՀՀ ԿԲ-Ի ԿՈՂՄԻՑ ՍԱՀՄԱՆՎԱԾ ԴՐԱՄԱՎԱՐԿԱՅԻՆ ՔԱՂԱՔԱԿԱՆՈՒԹՅԱՆ ԳՈՐԾԻՔՆԵՐԻ ՏՈԿՈՍԱԴՐՈՒՅՔՆԵՐ</t>
  </si>
  <si>
    <t>Գործողության ժամկետ</t>
  </si>
  <si>
    <t>Վերաֆինանսավորման տոկոսադրույք</t>
  </si>
  <si>
    <t>Ներգրավված միջոցներ</t>
  </si>
  <si>
    <t>15.12.2021-01.02.2022</t>
  </si>
  <si>
    <t>02.02.2022-15.03.2022</t>
  </si>
  <si>
    <t>16.03.2022-03.05.2022</t>
  </si>
  <si>
    <t>04.05.2022-14.06.2022</t>
  </si>
  <si>
    <t>15.06.2022-02.08.2022</t>
  </si>
  <si>
    <t>03.08.2022-13.09.2022</t>
  </si>
  <si>
    <t>14.09.2022-01.11.2022</t>
  </si>
  <si>
    <t>02.11.2022-13.12.2022</t>
  </si>
  <si>
    <t>14.12.2022-31.01.2023</t>
  </si>
  <si>
    <t>01.02.2023-14.03.2023</t>
  </si>
  <si>
    <t>15.03.2023-02.05.2023</t>
  </si>
  <si>
    <t>03.05.2023-13.06.2023</t>
  </si>
  <si>
    <t>14.06.2023-01.08.2023</t>
  </si>
  <si>
    <t>02.08.2023-12.09.2023</t>
  </si>
  <si>
    <t>13.09.2023-31.10.2023</t>
  </si>
  <si>
    <t>01.11.2023-12.12.2023</t>
  </si>
  <si>
    <t>13.12.2023-30.01.2024</t>
  </si>
  <si>
    <t>31.01.2024-12.03.2024</t>
  </si>
  <si>
    <t>13.03.2024-30.04.2024</t>
  </si>
  <si>
    <t>02.05.2024-11.06.2024</t>
  </si>
  <si>
    <t>12.06.2024-30.07.2024</t>
  </si>
  <si>
    <t>31.07.2024-10.09.2024</t>
  </si>
  <si>
    <t>11.09.2024-29.10.2024</t>
  </si>
  <si>
    <t>30.10.2024-10.12.2024</t>
  </si>
  <si>
    <t>11.12.2024-04.02.2025</t>
  </si>
  <si>
    <t>05.02.2025-18.03.2025</t>
  </si>
  <si>
    <t>19.03.2025-06.05.2025</t>
  </si>
  <si>
    <t>07.05.2025-17.06.2025</t>
  </si>
  <si>
    <t xml:space="preserve">ՖԻՆԱՆՍԱԿԱՆ ՇՈՒԿԱՅՈՒՄ ՀՀ ԿԲ ԳՈՐԾԱՌՆՈՒԹՅՈՒՆՆԵՐԻ ԾԱՎԱԼԸ </t>
  </si>
  <si>
    <t>Պետական պարտատոմսերի առք</t>
  </si>
  <si>
    <t>Պետական պարտ. վաճառք</t>
  </si>
  <si>
    <r>
      <t>ՌԵՊՈ ՇՈՒԿԱՅԻ ՇՐՋԱՆԱՌՈՒԹՅՈՒՆԸ</t>
    </r>
    <r>
      <rPr>
        <b/>
        <i/>
        <vertAlign val="superscript"/>
        <sz val="10"/>
        <color rgb="FF1F497D"/>
        <rFont val="GHEA Grapalat"/>
        <family val="3"/>
      </rPr>
      <t xml:space="preserve"> 1</t>
    </r>
  </si>
  <si>
    <t>մինչև 7 օր</t>
  </si>
  <si>
    <t>8 – 14 օր</t>
  </si>
  <si>
    <t>15 – 28 օր</t>
  </si>
  <si>
    <t>29 օր և ավելի</t>
  </si>
  <si>
    <t>ընդամենը</t>
  </si>
  <si>
    <t>որից՝ միջբանկային գործարքներ</t>
  </si>
  <si>
    <t>մլն դրամ</t>
  </si>
  <si>
    <t>Առավելագույն տոկոսադրույք</t>
  </si>
  <si>
    <t>Նվազագույն տոկոսադրույք</t>
  </si>
  <si>
    <t>Ստանդարտ շեղում</t>
  </si>
  <si>
    <t>հազար միավոր</t>
  </si>
  <si>
    <t>Մինչև 15 օր</t>
  </si>
  <si>
    <t>16−30 օր</t>
  </si>
  <si>
    <t>31−60 օր</t>
  </si>
  <si>
    <t>Ծավալ</t>
  </si>
  <si>
    <t>Միջին կշռված</t>
  </si>
  <si>
    <t>Առավե­լագույն</t>
  </si>
  <si>
    <t>Ստանդ. շեղում</t>
  </si>
  <si>
    <t>Նվազա­գույն</t>
  </si>
  <si>
    <t>Վարկեր</t>
  </si>
  <si>
    <t>Եվրոյով</t>
  </si>
  <si>
    <t>Ավանդներ</t>
  </si>
  <si>
    <t>61−90 օր</t>
  </si>
  <si>
    <t>91−180 օր</t>
  </si>
  <si>
    <t>181 օրից − 1 տարի</t>
  </si>
  <si>
    <t>1−5 տարի</t>
  </si>
  <si>
    <t>5 տարուց ավելի</t>
  </si>
  <si>
    <t>Լոմբարդային ռեպո</t>
  </si>
  <si>
    <r>
      <t xml:space="preserve">Հիմնական ռեպո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</si>
  <si>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Կառուցվածքային ռեպո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</si>
  <si>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Ճշգրտող ռեպո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</si>
  <si>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Հակադարձ ռեպո համաձայնագրեր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</si>
  <si>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Դրամական միջոցների ներգրավում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</si>
  <si>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Դրամական միջոցների ներգրավման սակարկություններ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</si>
  <si>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Լոմբարդային ռեպո </t>
    </r>
    <r>
      <rPr>
        <b/>
        <vertAlign val="superscript"/>
        <sz val="12"/>
        <color rgb="FFFFFFFF"/>
        <rFont val="GHEA Grapalat"/>
        <family val="3"/>
      </rPr>
      <t>1</t>
    </r>
  </si>
  <si>
    <r>
      <t>1</t>
    </r>
    <r>
      <rPr>
        <i/>
        <sz val="11"/>
        <color theme="1"/>
        <rFont val="GHEA Grapalat"/>
        <family val="3"/>
      </rPr>
      <t xml:space="preserve"> Մարումները հանված չեն:</t>
    </r>
  </si>
  <si>
    <r>
      <t>1</t>
    </r>
    <r>
      <rPr>
        <i/>
        <sz val="12"/>
        <color theme="1"/>
        <rFont val="GHEA Grapalat"/>
        <family val="3"/>
      </rPr>
      <t xml:space="preserve"> Չի ներառում ռեպո շուկայում ՀՀ ԿԲ գործառնությունները:</t>
    </r>
  </si>
  <si>
    <r>
      <t xml:space="preserve">ՊԵՏԱԿԱՆ ԿԱՐՃԱԺԱՄԿԵՏ ՊԱՐՏԱՏՈՄՍԵՐԻ ԱՌԱՋՆԱՅԻՆ ՏԵՂԱԲԱՇԽՄԱՆ ԾԱՎԱԼՆԵՐԸ ԵՎ ԵԿԱՄՏԱԲԵՐՈՒԹՅՈՒՆԸ </t>
    </r>
    <r>
      <rPr>
        <b/>
        <i/>
        <vertAlign val="superscript"/>
        <sz val="10"/>
        <color rgb="FF1F497D"/>
        <rFont val="GHEA Grapalat"/>
        <family val="3"/>
      </rPr>
      <t>1</t>
    </r>
  </si>
  <si>
    <t>1 – 3 ամիս (ներառյալ՝ 91-օրյա)</t>
  </si>
  <si>
    <t>Տեղաբաշխման ենթակա ծավալը (մլն դրամ)</t>
  </si>
  <si>
    <t>Միջին կշռված եկամտաբերությունը (%)</t>
  </si>
  <si>
    <t>3 – 6 ամիս (ներառյալ՝ 182-օրյա)</t>
  </si>
  <si>
    <t>6 – 9 ամիս (ներառյալ՝ 273-օրյա)</t>
  </si>
  <si>
    <t>9 – 12 ամիս (ներառյալ՝ 364-օրյա)</t>
  </si>
  <si>
    <t>ՀՀ դրամ</t>
  </si>
  <si>
    <t>որից՝ բանկեր</t>
  </si>
  <si>
    <t>որից՝ վարկային կազմակերպություններ</t>
  </si>
  <si>
    <t>մինչև 1 տարի</t>
  </si>
  <si>
    <t>Երևան</t>
  </si>
  <si>
    <t>Արագածոտն</t>
  </si>
  <si>
    <t>Արարատ</t>
  </si>
  <si>
    <t>Արմավիր</t>
  </si>
  <si>
    <t>Գեղարքունիք</t>
  </si>
  <si>
    <t>Լոռի</t>
  </si>
  <si>
    <t>Կոտայք</t>
  </si>
  <si>
    <t>Շիրակ</t>
  </si>
  <si>
    <t>Սյունիք</t>
  </si>
  <si>
    <t>Վայոց ձոր</t>
  </si>
  <si>
    <t>Տավուշ</t>
  </si>
  <si>
    <t>Արտարժույթ</t>
  </si>
  <si>
    <t>Վարկերի մեջ ներառված են վարկերը, վարկային գծերը, ֆինանսական լիզինգը և ֆակտորինգը:</t>
  </si>
  <si>
    <t> Մարզ</t>
  </si>
  <si>
    <r>
      <t>1</t>
    </r>
    <r>
      <rPr>
        <i/>
        <sz val="11"/>
        <color theme="1"/>
        <rFont val="GHEA Grapalat"/>
        <family val="3"/>
      </rPr>
      <t xml:space="preserve"> Ներկայացված են վարկերի միջին կշռված տոկոսադրույքներն ըստ վարկային ռեգիստրի տվյալների:</t>
    </r>
  </si>
  <si>
    <r>
      <t xml:space="preserve">ՊԵՏԱԿԱՆ ՄԻՋԻՆ ԺԱՄԿԵՏԱՅՆՈՒԹՅԱՆ  ԱՐԺԵԿՏՐՈՆԱՅԻՆ ՊԱՐՏԱՏՈՄՍԵՐԻ ԱՌԱՋՆԱՅԻՆ ՏԵՂԱԲԱՇԽՄԱՆ ԾԱՎԱԼՆԵՐԸ ԵՎ ԵԿԱՄՏԱԲԵՐՈՒԹՅՈՒՆԸ </t>
    </r>
    <r>
      <rPr>
        <b/>
        <i/>
        <vertAlign val="superscript"/>
        <sz val="12"/>
        <color rgb="FF1F497D"/>
        <rFont val="GHEA Grapalat"/>
        <family val="3"/>
      </rPr>
      <t>1</t>
    </r>
  </si>
  <si>
    <r>
      <t xml:space="preserve">ՊԵՏԱԿԱՆ ԵՐԿԱՐԱԺԱՄԿԵՏ ԱՐԺԵԿՏՐՈՆԱՅԻՆ ՊԱՐՏԱՏՈՄՍԵՐԻ ԱՌԱՋՆԱՅԻՆ ՏԵՂԱԲԱՇԽՄԱՆ ԾԱՎԱԼՆԵՐԸ ԵՎ ԵԿԱՄՏԱԲԵՐՈՒԹՅՈՒՆԸ </t>
    </r>
    <r>
      <rPr>
        <b/>
        <i/>
        <vertAlign val="superscript"/>
        <sz val="12"/>
        <color rgb="FF1F497D"/>
        <rFont val="GHEA Grapalat"/>
        <family val="3"/>
      </rPr>
      <t>1</t>
    </r>
  </si>
  <si>
    <r>
      <t>1</t>
    </r>
    <r>
      <rPr>
        <i/>
        <sz val="11"/>
        <color theme="1"/>
        <rFont val="GHEA Grapalat"/>
        <family val="3"/>
      </rPr>
      <t xml:space="preserve"> Եկամտաբերությունը հաշվարկված է տվյալ ժամկետայնության արժեթղթերի եկամտաբերությունների կշռված միջինով:</t>
    </r>
  </si>
  <si>
    <t>Պահանջարկի ծավալը (մլն դրամ)</t>
  </si>
  <si>
    <t>Տեղաբաշխված ծավալը (մլն դրամ)</t>
  </si>
  <si>
    <r>
      <t>ՊՊ ԵՐԿՐՈՐԴԱՅԻՆ ՇՈՒԿԱՅՈՒՄ ԻՐԱԿԱՆԱՑՎԱԾ ԳՈՐԾԱՌՆՈՒԹՅՈՒՆՆԵՐԸ</t>
    </r>
    <r>
      <rPr>
        <b/>
        <i/>
        <vertAlign val="superscript"/>
        <sz val="10"/>
        <color rgb="FF1F497D"/>
        <rFont val="GHEA Grapalat"/>
        <family val="3"/>
      </rPr>
      <t xml:space="preserve"> 1</t>
    </r>
    <r>
      <rPr>
        <b/>
        <i/>
        <sz val="10"/>
        <color rgb="FF1F497D"/>
        <rFont val="GHEA Grapalat"/>
        <family val="3"/>
      </rPr>
      <t xml:space="preserve"> </t>
    </r>
  </si>
  <si>
    <r>
      <t xml:space="preserve">ՊԵՏԱԿԱՆ (ԳԱՆՁԱՊԵՏԱԿԱՆ) ՊԱՐՏԱՏՈՄՍԵՐՈՒՄ ՆԵՐԴՐՈՂՆԵՐԻ ԿԱՌՈՒՑՎԱԾՔԸ </t>
    </r>
    <r>
      <rPr>
        <b/>
        <i/>
        <vertAlign val="superscript"/>
        <sz val="10"/>
        <color rgb="FF1F497D"/>
        <rFont val="GHEA Grapalat"/>
        <family val="3"/>
      </rPr>
      <t>1</t>
    </r>
  </si>
  <si>
    <t>Ներդրողներ</t>
  </si>
  <si>
    <t>ՀՀ բանկեր</t>
  </si>
  <si>
    <t>Ոչ բանկ գործակալներ և դիլերներ</t>
  </si>
  <si>
    <t>Ոչ բանկ ներդրողներ</t>
  </si>
  <si>
    <t>ՀՀ ԿԲ</t>
  </si>
  <si>
    <t>Ոչ ռեզիդենտներ</t>
  </si>
  <si>
    <t xml:space="preserve"> մլն ՀՀ դրամ</t>
  </si>
  <si>
    <t>ՀՀ ԵՎՐՈՊԱՐՏԱՏՈՄՍԵՐՈՎ ԵՐԿՐՈՐԴԱՅԻՆ ՇՈՒԿԱՅՈՒՄ ԻՐԱԿԱՆԱՑՎԱԾ ԳՈՐԾԱՌՆՈՒԹՅՈՒՆՆԵՐԸ</t>
  </si>
  <si>
    <t>Ցուցանիշ</t>
  </si>
  <si>
    <t xml:space="preserve">Ծավալ </t>
  </si>
  <si>
    <t>(մլն ԱՄՆ դոլար)</t>
  </si>
  <si>
    <t>ՀՀ ԿԲ-Ի ԿՈՂՄԻՑ ԱՐԺՈՒԹԱՅԻՆ ՇՈՒԿԱՅՈՒՄ ԻՐԱԿԱՆԱՑՎԱԾ ԳՈՐԾԱՌՆՈՒԹՅՈՒՆՆԵՐԸ</t>
  </si>
  <si>
    <t>Առք</t>
  </si>
  <si>
    <t>Վաճառք</t>
  </si>
  <si>
    <t>ՀՀ ՖՈՆԴԱՅԻՆ ԲՈՐՍԱՅՈՒՄ ԱՐՏԱՐԺՈՒԹԱՅԻՆ ԳՈՐԾԱՌՆՈՒԹՅՈՒՆՆԵՐԻ ԾԱՎԱԼՆԵՐԸ</t>
  </si>
  <si>
    <t>Գործարքների քանակը</t>
  </si>
  <si>
    <t>այդ թվում՝ բանկեր</t>
  </si>
  <si>
    <t>ԱՄՆ դոլար</t>
  </si>
  <si>
    <t>Եվրո</t>
  </si>
  <si>
    <r>
      <t>ԱՐԺՈՒԹԱՅԻՆ ՇՈՒԿԱՅՈՒՄ ԻՐԱԿԱՆԱՑՎԱԾ ԳՈՐԾԱՌՆՈՒԹՅՈՒՆՆԵՐԸ</t>
    </r>
    <r>
      <rPr>
        <b/>
        <i/>
        <vertAlign val="superscript"/>
        <sz val="10"/>
        <color rgb="FF1F497D"/>
        <rFont val="GHEA Grapalat"/>
        <family val="3"/>
      </rPr>
      <t xml:space="preserve"> </t>
    </r>
  </si>
  <si>
    <t>Արտարժույթի առք</t>
  </si>
  <si>
    <t>Բորսա</t>
  </si>
  <si>
    <t>Ներբանկ.</t>
  </si>
  <si>
    <t>Ընդամենը՝ առք</t>
  </si>
  <si>
    <t>Ռուսական ռուբլի</t>
  </si>
  <si>
    <t>Արտարժույթի վաճառք</t>
  </si>
  <si>
    <t>Ընդամենը՝ վաճառք</t>
  </si>
  <si>
    <t xml:space="preserve">ԱՐԺՈՒԹԱՅԻՆ ՇՈՒԿԱՅՈՒՄ ՁԵՎԱՎՈՐՎԱԾ ՀՀ ԴՐԱՄ / ԱՄՆ ԴՈԼԱՐ ՄԻՋԻՆ ՓՈԽԱՐԺԵՔԸ </t>
  </si>
  <si>
    <t>Ամսաթիվ</t>
  </si>
  <si>
    <t xml:space="preserve">ԱՐԺՈՒԹԱՅԻՆ ՇՈՒԿԱՅՈՒՄ ՁԵՎԱՎՈՐՎԱԾ ՀՀ ԴՐԱՄ / ԵՎՐՈ ՄԻՋԻՆ  ՓՈԽԱՐԺԵՔԸ </t>
  </si>
  <si>
    <t xml:space="preserve">ԱՐԺՈՒԹԱՅԻՆ ՇՈՒԿԱՅՈՒՄ ՁԵՎԱՎՈՐՎԱԾ ՀՀ ԴՐԱՄ / ՌԴ ՌՈՒԲԼԻ ՄԻՋԻՆ ՓՈԽԱՐԺԵՔԸ </t>
  </si>
  <si>
    <r>
      <t xml:space="preserve">մինչև 6 ամիս </t>
    </r>
    <r>
      <rPr>
        <b/>
        <vertAlign val="superscript"/>
        <sz val="12"/>
        <color rgb="FFFFFFFF"/>
        <rFont val="GHEA Grapalat"/>
        <family val="3"/>
      </rPr>
      <t>2</t>
    </r>
  </si>
  <si>
    <r>
      <t>6 ամսից 1 տարի</t>
    </r>
    <r>
      <rPr>
        <b/>
        <vertAlign val="superscript"/>
        <sz val="12"/>
        <color rgb="FFFFFFFF"/>
        <rFont val="GHEA Grapalat"/>
        <family val="3"/>
      </rPr>
      <t>2</t>
    </r>
  </si>
  <si>
    <r>
      <t xml:space="preserve">1 – 2 տարի </t>
    </r>
    <r>
      <rPr>
        <b/>
        <vertAlign val="superscript"/>
        <sz val="12"/>
        <color rgb="FFFFFFFF"/>
        <rFont val="GHEA Grapalat"/>
        <family val="3"/>
      </rPr>
      <t>2</t>
    </r>
  </si>
  <si>
    <r>
      <t xml:space="preserve">2 – 5 տարի </t>
    </r>
    <r>
      <rPr>
        <b/>
        <vertAlign val="superscript"/>
        <sz val="12"/>
        <color rgb="FFFFFFFF"/>
        <rFont val="GHEA Grapalat"/>
        <family val="3"/>
      </rPr>
      <t>2</t>
    </r>
  </si>
  <si>
    <r>
      <t xml:space="preserve">5 – 7 տարի </t>
    </r>
    <r>
      <rPr>
        <b/>
        <vertAlign val="superscript"/>
        <sz val="12"/>
        <color rgb="FFFFFFFF"/>
        <rFont val="GHEA Grapalat"/>
        <family val="3"/>
      </rPr>
      <t>2</t>
    </r>
  </si>
  <si>
    <r>
      <t xml:space="preserve">7-ից ավելի տարի </t>
    </r>
    <r>
      <rPr>
        <b/>
        <vertAlign val="superscript"/>
        <sz val="12"/>
        <color rgb="FFFFFFFF"/>
        <rFont val="GHEA Grapalat"/>
        <family val="3"/>
      </rPr>
      <t>2</t>
    </r>
  </si>
  <si>
    <r>
      <t xml:space="preserve">1 </t>
    </r>
    <r>
      <rPr>
        <i/>
        <sz val="11"/>
        <color theme="1"/>
        <rFont val="GHEA Grapalat"/>
        <family val="3"/>
      </rPr>
      <t>Ներառված չեն ՀՀ ԿԲ գործառնությունները և ՀՀ եվրոպարտատոմսերը:</t>
    </r>
  </si>
  <si>
    <r>
      <t>2</t>
    </r>
    <r>
      <rPr>
        <i/>
        <sz val="11"/>
        <color theme="1"/>
        <rFont val="GHEA Grapalat"/>
        <family val="3"/>
      </rPr>
      <t xml:space="preserve"> Մինչև մարում մնացած ժամկետայնություն:</t>
    </r>
  </si>
  <si>
    <r>
      <t>2</t>
    </r>
    <r>
      <rPr>
        <i/>
        <sz val="11"/>
        <color theme="1"/>
        <rFont val="GHEA Grapalat"/>
        <family val="3"/>
      </rPr>
      <t xml:space="preserve"> Ներառված չեն ՀՀ ֆինանսների նախարարության կողմից հետ գնված պարտատոմսերը:</t>
    </r>
  </si>
  <si>
    <r>
      <t>Ռեզիդենտներ</t>
    </r>
    <r>
      <rPr>
        <vertAlign val="superscript"/>
        <sz val="12"/>
        <color theme="1"/>
        <rFont val="GHEA Grapalat"/>
        <family val="3"/>
      </rPr>
      <t>2</t>
    </r>
    <r>
      <rPr>
        <sz val="12"/>
        <color theme="1"/>
        <rFont val="GHEA Grapalat"/>
        <family val="3"/>
      </rPr>
      <t>, այդ թվում՝</t>
    </r>
  </si>
  <si>
    <r>
      <t>-</t>
    </r>
    <r>
      <rPr>
        <sz val="12"/>
        <color theme="1"/>
        <rFont val="Calibri"/>
        <family val="2"/>
      </rPr>
      <t>  </t>
    </r>
  </si>
  <si>
    <t>ՎԱՐԿԱՅԻՆ ՆԵՐԴՐՈՒՄՆԵՐ</t>
  </si>
  <si>
    <r>
      <t xml:space="preserve">ԱՌԵՎՏՐԱՅԻՆ ԲԱՆԿԵՐԻ ՎԱՐԿԵՐՆ ԸՍՏ ՏՆՏԵՍՈՒԹՅԱՆ ՀԱՏՎԱԾՆԵՐԻ </t>
    </r>
    <r>
      <rPr>
        <b/>
        <i/>
        <vertAlign val="superscript"/>
        <sz val="10"/>
        <color rgb="FF1F497D"/>
        <rFont val="GHEA Grapalat"/>
        <family val="3"/>
      </rPr>
      <t>1</t>
    </r>
  </si>
  <si>
    <t xml:space="preserve">Վարկեր </t>
  </si>
  <si>
    <t>Ռեզիդենտներին</t>
  </si>
  <si>
    <t xml:space="preserve">Արտարժույթով </t>
  </si>
  <si>
    <t>այդ թվում՝</t>
  </si>
  <si>
    <t>Ձեռնարկություններին</t>
  </si>
  <si>
    <t>Մասնավոր</t>
  </si>
  <si>
    <t xml:space="preserve">Պետական </t>
  </si>
  <si>
    <t>Պետական</t>
  </si>
  <si>
    <t>Շահույթ չհետապնդող կազմակերպություններին</t>
  </si>
  <si>
    <t>Այլ ֆինանսական կազմակերպություններին</t>
  </si>
  <si>
    <t>Ընդամենը վարկեր (առանց կուտակված տոկոսների)</t>
  </si>
  <si>
    <t>Ընդամենը կուտակված տոկոսներ</t>
  </si>
  <si>
    <t>Ընդամենը վարկեր (կուտակված տոկոսներով)</t>
  </si>
  <si>
    <r>
      <t xml:space="preserve">ԱՌԵՎՏՐԱՅԻՆ ԲԱՆԿԵՐԻ ՎԱՐԿԱՅԻՆ ՆԵՐԴՐՈՒՄՆԵՐՆ ԸՍՏ ԺԱՄԿԵՏԱՅՆՈՒԹՅԱՆ </t>
    </r>
    <r>
      <rPr>
        <b/>
        <vertAlign val="superscript"/>
        <sz val="10"/>
        <color rgb="FF1F497D"/>
        <rFont val="GHEA Grapalat"/>
        <family val="3"/>
      </rPr>
      <t>1</t>
    </r>
  </si>
  <si>
    <t xml:space="preserve">                Ցուցանիշներ</t>
  </si>
  <si>
    <t xml:space="preserve">Փ </t>
  </si>
  <si>
    <t>մնացորդը (մլն ՀՀ դրամ)</t>
  </si>
  <si>
    <t>Ընդամենը՝ վարկային ներդրումներ</t>
  </si>
  <si>
    <t>այդ թվում՝ կարճաժամկետ</t>
  </si>
  <si>
    <t>երկարաժամկետ</t>
  </si>
  <si>
    <t>կշիռն ընդհանուր վարկային ներդրումներում (%)</t>
  </si>
  <si>
    <t>ԱՌԵՎՏՐԱՅԻՆ ԲԱՆԿԵՐԻ ԱՅԼ ՎԱՐԿԱՅԻՆ ԳՈՐԾԱՌՆՈՒԹՅՈՒՆՆԵՐԻ ԳՈՐԾԻՔԱԿԱԶՄԸ</t>
  </si>
  <si>
    <t>Ֆակտորինգ</t>
  </si>
  <si>
    <t>Ֆինանսական վարձակալություն</t>
  </si>
  <si>
    <r>
      <t xml:space="preserve">ԱՌԵՎՏՐԱՅԻՆ ԲԱՆԿԵՐԻ ԿՈՂՄԻՑ ՌԵԶԻԴԵՆՏՆԵՐԻՆ ՏՐԱՄԱԴՐՎԱԾ ՎԱՐԿԵՐԻ ՃՅՈՒՂԱՅԻՆ ԿԱՌՈՒՑՎԱԾՔԸ </t>
    </r>
    <r>
      <rPr>
        <b/>
        <i/>
        <vertAlign val="superscript"/>
        <sz val="10"/>
        <color rgb="FF1F497D"/>
        <rFont val="GHEA Grapalat"/>
        <family val="3"/>
      </rPr>
      <t>1</t>
    </r>
  </si>
  <si>
    <t xml:space="preserve">                                                 Ճյուղեր</t>
  </si>
  <si>
    <t>Ռեզիդենտներին տրված վարկեր, ավանդներ, ֆակտորինգ, լիզինգ, ռեպո համաձայնագրեր՝ ըստ ճյուղերի, այդ թվում`</t>
  </si>
  <si>
    <t>Գյուղատնտեսություն, անտառային տնտեսություն և ձկնորսություն, այդ թվում`</t>
  </si>
  <si>
    <t>բուսաբուծություն</t>
  </si>
  <si>
    <t>անասնապահություն</t>
  </si>
  <si>
    <t>անտառային տնտեսություն և փայտամթերումներ</t>
  </si>
  <si>
    <t>ձկնորսություն և ձկնաբուծություն</t>
  </si>
  <si>
    <t>Հանքագործական արդյունաբերություն և բացահանքերի շահագործում, այդ թվում`</t>
  </si>
  <si>
    <t>մետաղական հանքաքարի արդյունահանում</t>
  </si>
  <si>
    <t>շինանյութի արդյունահանում</t>
  </si>
  <si>
    <t>Մշակող արդյունաբերություն, այդ թվում`</t>
  </si>
  <si>
    <t>սննդի արդյունաբերություն, այդ թվում՝</t>
  </si>
  <si>
    <t>մսի մշակում և պահածոյացում</t>
  </si>
  <si>
    <t>մրգերի և բանջարեղենի մշակում և պահածոյացում</t>
  </si>
  <si>
    <t>կաթնամթերքի արտադրություն</t>
  </si>
  <si>
    <t>հացի և ալյուրե հրուշակեղենի արտադրություն</t>
  </si>
  <si>
    <t>խմիչքների արդյունաբերություն</t>
  </si>
  <si>
    <t>ծխախոտի արդյունաբերություն</t>
  </si>
  <si>
    <t>մանածագործական արտադրատեսակների և հագուստի արտադրություն</t>
  </si>
  <si>
    <t>կաշվե արտադրատեսակների արտադրություն</t>
  </si>
  <si>
    <t xml:space="preserve">փայտանյութի, թղթի, փայտե և թղթե արտադրատեսակների արտադրություն (բացի կահույքից) </t>
  </si>
  <si>
    <t>պոլիգրաֆիական գործունեություն</t>
  </si>
  <si>
    <t>քիմիական նյութերի արտադրություն</t>
  </si>
  <si>
    <t>դեղագործական արտադրատեսակների արտադրություն</t>
  </si>
  <si>
    <t>ռետինե և պլաստմասսայե արտադրատեսակների արտադրություն</t>
  </si>
  <si>
    <t>ոչ մետաղական արտադրատեսակների արտադրություն</t>
  </si>
  <si>
    <t>հիմնային մետաղների արտադրություն</t>
  </si>
  <si>
    <t>մետաղե պատրաստի արտադրատեսակների արտադրություն (բացի մեքենաներից և սարքավորումներից)</t>
  </si>
  <si>
    <t>համակարգիչների, էլեկտրոնային, օպտիկական և էլեկտրական սարքավորումների արտադրություն</t>
  </si>
  <si>
    <t>կահույքի արտադրություն</t>
  </si>
  <si>
    <t>մեքենաների և սարքավորումների նորոգում և տեղակայում</t>
  </si>
  <si>
    <t>Էլեկտրականության, գազի, գոլորշու և լավորակ օդի մատակարարում, այդ թվում՝</t>
  </si>
  <si>
    <t>էլեկտրաէներգիայի արտադրություն. փոխանցում և բաշխում</t>
  </si>
  <si>
    <t>Ջրամատակարարում, կոյուղի, թափոնների կառավարում և վերամշակում</t>
  </si>
  <si>
    <t>Շինարարություն, այդ թվում`</t>
  </si>
  <si>
    <t>բնակելի և ոչ բնակելի շենքերի շինարարություն</t>
  </si>
  <si>
    <t>ճանապարհների և երկաթուղիների շինարարություն</t>
  </si>
  <si>
    <t>Առևտուր, այդ թվում`</t>
  </si>
  <si>
    <t xml:space="preserve">ավտոմեքենաների, մոտոցիկլետների և դրանց պահեստամասերի առևտուր և նորոգում </t>
  </si>
  <si>
    <t>մեծածախ առևտուր</t>
  </si>
  <si>
    <t>մանրածախ առևտուր</t>
  </si>
  <si>
    <t>Փոխադրումներ և պահեստային տնտեսություն, այդ թվում`</t>
  </si>
  <si>
    <t>տաքսու ծառայություններ</t>
  </si>
  <si>
    <t>ավտոճանապարհային բեռնափոխադրումներ և փոխադրման ծառայություններ</t>
  </si>
  <si>
    <t>օդային տրանսպորտի գործունեություն</t>
  </si>
  <si>
    <t>պահեստավորում և պահպանում</t>
  </si>
  <si>
    <t>Կացության և հանրային սննդի կազմակերպում, այդ թվում`</t>
  </si>
  <si>
    <t>հյուրանոցների և համանման բնակատեղերի տրամադրման ծառայություններ</t>
  </si>
  <si>
    <t>հանրային սննդի կազմակերպում</t>
  </si>
  <si>
    <t>Տեղեկատվություն և կապ, այդ թվում`</t>
  </si>
  <si>
    <t>հրատարակչական գործ</t>
  </si>
  <si>
    <t>հեռուստառադիոծրագրերի կազմում և հեռարձակում</t>
  </si>
  <si>
    <t>հեռահաղորդակցություն</t>
  </si>
  <si>
    <t>համակարգչային ծրագրավորում և հարակից գործունեություն</t>
  </si>
  <si>
    <t>Ֆինանսական և ապահովագրական գործունեություն, այդ թվում`</t>
  </si>
  <si>
    <t>առևտրային բանկեր</t>
  </si>
  <si>
    <t>վարկային կազմակերպություններ</t>
  </si>
  <si>
    <t>ապահովագրական ընկերություններ</t>
  </si>
  <si>
    <t>ներդրումային ընկերություններ</t>
  </si>
  <si>
    <t>այլ ֆինանսական կազմակերպություններ</t>
  </si>
  <si>
    <t>Անշարժ գույքի հետ կապված գործունեություն, այդ թվում`</t>
  </si>
  <si>
    <t>սեփականություն հանդիսացող անշարժ գույքի առք և վաճառք</t>
  </si>
  <si>
    <t>Մասնագիտական գիտական և տեխնիկական գործունեություն, այդ թվում`</t>
  </si>
  <si>
    <t>իրավաբանական և հաշվապահական գործունեություն</t>
  </si>
  <si>
    <t>ճարտարապետական և ճարտարագիտական գործունեություն</t>
  </si>
  <si>
    <t>գիտական հետազոտություններ և մշակումներ</t>
  </si>
  <si>
    <t>գովազդային գործունեություն</t>
  </si>
  <si>
    <t>Կրթություն, այդ թվում`</t>
  </si>
  <si>
    <t>բարձրագույն կրթություն</t>
  </si>
  <si>
    <t>Առողջապահություն</t>
  </si>
  <si>
    <t>Մշակույթ, զվարճություն, հանգիստ</t>
  </si>
  <si>
    <t>Տնտեսության այլ ճյուղեր, այդ թվում՝</t>
  </si>
  <si>
    <t>ոսկերչական արտադրատեսակների և զարդերի արտադրություն</t>
  </si>
  <si>
    <t>զբոսաշրջություն</t>
  </si>
  <si>
    <t>Հիպոտեկային վարկեր, այդ թվում՝</t>
  </si>
  <si>
    <t>անշարժ գույքի ձեռքբերման հիպոտեկային վարկեր</t>
  </si>
  <si>
    <t>անշարժ գույքի վերանորոգման հիպոտեկային վարկեր</t>
  </si>
  <si>
    <t>անշարժ գույքի կառուցապատման հիպոտեկային վարկեր</t>
  </si>
  <si>
    <t>Սպառողական վարկեր, այդ թվում`</t>
  </si>
  <si>
    <t>քարտային վարկեր</t>
  </si>
  <si>
    <t>ավտովարկեր</t>
  </si>
  <si>
    <t>կենցաղային և համակարգչային տեխնիկայի ձեռքբերման վարկեր</t>
  </si>
  <si>
    <t>ոսկու գրավով վարկեր</t>
  </si>
  <si>
    <t>այլ սպառողական վարկեր</t>
  </si>
  <si>
    <r>
      <t xml:space="preserve">ԱՌԵՎՏՐԱՅԻՆ ԲԱՆԿԵՐԻ ՉԱՇԽԱՏՈՂ ԱԿՏԻՎՆԵՐԻ ՏԵՍԱԿԱՐԱՐ ԿՇԻՌՆ ԸՍՏ ՈԼՈՐՏՆԵՐԻ </t>
    </r>
    <r>
      <rPr>
        <b/>
        <i/>
        <vertAlign val="superscript"/>
        <sz val="10"/>
        <color rgb="FF1F497D"/>
        <rFont val="GHEA Grapalat"/>
        <family val="3"/>
      </rPr>
      <t>1, 2</t>
    </r>
  </si>
  <si>
    <t>Չաշխատող ակտիվներ</t>
  </si>
  <si>
    <t>1. Ռեզիդենտների չաշխատող ակտիվներ</t>
  </si>
  <si>
    <t>Գյուղատնտեսություն, անտառային տնտեսություն և ձկնորսություն</t>
  </si>
  <si>
    <t>Մշակող արդյունաբերություն</t>
  </si>
  <si>
    <t>Էլեկտրականության, գազի, գոլորշու և լավորակ օդի մատակարարում</t>
  </si>
  <si>
    <t>Շինարարություն</t>
  </si>
  <si>
    <t>Առևտուր</t>
  </si>
  <si>
    <t>Կեցության և հանրային սննդի կազմակերպում</t>
  </si>
  <si>
    <t>Տեղեկատվություն և կապ</t>
  </si>
  <si>
    <t>Ֆինանսական և ապահովագրական գործունեություն</t>
  </si>
  <si>
    <t>Տնտեսության այլ ճյուղեր</t>
  </si>
  <si>
    <t>Հիպոտեկային վարկեր</t>
  </si>
  <si>
    <t>2. Ոչ ռեզիդենտների չաշխատող ակտիվներ (ընդամենը)</t>
  </si>
  <si>
    <t xml:space="preserve">ՀՀ ԱՌԵՎՏՐԱՅԻՆ ԲԱՆԿԵՐԻ ԸՆԴՀԱՆՈՒՐ ՄԻՋԲԱՆԿԱՅԻՆ ՎԱՐԿԵՐԸ </t>
  </si>
  <si>
    <t>արտարժույթով</t>
  </si>
  <si>
    <r>
      <t xml:space="preserve">ՎԱՐԿԱՅԻՆ ԿԱԶՄԱԿԵՐՊՈՒԹՅՈՒՆՆԵՐԻ ՎԱՐԿԵՐՆ ԸՍՏ ՏՆՏԵՍՈՒԹՅԱՆ ՀԱՏՎԱԾՆԵՐԻ </t>
    </r>
    <r>
      <rPr>
        <b/>
        <i/>
        <vertAlign val="superscript"/>
        <sz val="8"/>
        <color rgb="FF1F497D"/>
        <rFont val="GHEA Grapalat"/>
        <family val="3"/>
      </rPr>
      <t>1</t>
    </r>
  </si>
  <si>
    <t>ԸՆԴԱՄԵՆԸ՝ ՎԱՐԿԵՐ</t>
  </si>
  <si>
    <t>ՎԱՐԿԱՅԻՆ ԿԱԶՄԱԿԵՐՊՈՒԹՅՈՒՆՆԵՐԻ ՎԱՐԿԱՅԻՆ ՆԵՐԴՐՈՒՄՆԵՐՆ ԸՍՏ ԺԱՄԿԵՏԱՅՆՈՒԹՅԱՆ</t>
  </si>
  <si>
    <t>Ընդամենը` վարկային ներդրումներ</t>
  </si>
  <si>
    <t xml:space="preserve">        այդ թվում՝ կարճաժամկետ</t>
  </si>
  <si>
    <t>ՎԱՐԿԱՅԻՆ ԿԱԶՄԱԿԵՐՊՈՒԹՅՈՒՆՆԵՐԻ ԱՅԼ ՎԱՐԿԱՅԻՆ ԳՈՐԾԱՌՆՈՒԹՅՈՒՆՆԵՐԻ ԳՈՐԾԻՔԱԿԱԶՄԸ</t>
  </si>
  <si>
    <r>
      <t xml:space="preserve">ՎԱՐԿԱՅԻՆ ԿԱԶՄԱԿԵՐՊՈՒԹՅՈՒՆՆԵՐԻ ԿՈՂՄԻՑ ՌԵԶԻԴԵՆՏՆԵՐԻՆ ՏՐԱՄԱԴՐՎԱԾ ՎԱՐԿԵՐԻ ՃՅՈՒՂԱՅԻՆ ԿԱՌՈՒՑՎԱԾՔԸ </t>
    </r>
    <r>
      <rPr>
        <b/>
        <i/>
        <vertAlign val="superscript"/>
        <sz val="10"/>
        <color rgb="FF1F497D"/>
        <rFont val="GHEA Grapalat"/>
        <family val="3"/>
      </rPr>
      <t>1</t>
    </r>
  </si>
  <si>
    <t xml:space="preserve">                                                        Ճյուղեր</t>
  </si>
  <si>
    <t xml:space="preserve"> Գյուղատնտեսություն, անտառային տնտեսություն և ձկնորսություն, այդ թվում`</t>
  </si>
  <si>
    <t>Մշակող արդյունաբերություն, այդ թվում՝</t>
  </si>
  <si>
    <t>համակարգիչների, էլեկտրոնային, օպտիկական և էլեկտրական  սարքավորումների արտադրություն</t>
  </si>
  <si>
    <t xml:space="preserve">այդ թվում` վարկեր, ավանդներ </t>
  </si>
  <si>
    <t xml:space="preserve">այդ թվում` թղթակցային հաշիվներ </t>
  </si>
  <si>
    <t>Հիպոտեկային վարկեր, այդ թվում`</t>
  </si>
  <si>
    <t>ԱՌԵՎՏՐԱՅԻՆ ԲԱՆԿԵՐԻ ԱՎԱՆԴՆԵՐ</t>
  </si>
  <si>
    <r>
      <t xml:space="preserve">ԱՌԵՎՏՐԱՅԻՆ ԲԱՆԿԵՐԻ ԱՎԱՆԴՆԵՐՆ ԸՍՏ ՏՆՏԵՍՈՒԹՅԱՆ ՀԱՏՎԱԾՆԵՐԻ </t>
    </r>
    <r>
      <rPr>
        <b/>
        <i/>
        <vertAlign val="superscript"/>
        <sz val="10"/>
        <color rgb="FF1F497D"/>
        <rFont val="GHEA Grapalat"/>
        <family val="3"/>
      </rPr>
      <t>1</t>
    </r>
  </si>
  <si>
    <t>Ռեզիդենտներից</t>
  </si>
  <si>
    <t>Ցպահանջ  (ներառյալ՝ հաշիվները)</t>
  </si>
  <si>
    <t>Շահույթ չհետապնդող կազմակերպ.</t>
  </si>
  <si>
    <t>Այլ ֆինանսական կազմակերպ.</t>
  </si>
  <si>
    <t>Շահույթ չհետապնդող կազմակերպություններից</t>
  </si>
  <si>
    <t>Ընդամենը՝ ավանդներ (առանց կուտակված տոկոսների)</t>
  </si>
  <si>
    <t>Ընդամենը՝ կուտակված տոկոսներ</t>
  </si>
  <si>
    <t>Ընդամենը՝ ավանդներ (կուտակված տոկոսներով)</t>
  </si>
  <si>
    <r>
      <t xml:space="preserve">Գումար </t>
    </r>
    <r>
      <rPr>
        <i/>
        <sz val="12"/>
        <color rgb="FFFFFFFF"/>
        <rFont val="GHEA Grapalat"/>
        <family val="3"/>
      </rPr>
      <t>(հազար ԱՄՆ դոլար)</t>
    </r>
  </si>
  <si>
    <r>
      <t xml:space="preserve">Փոխարժեք </t>
    </r>
    <r>
      <rPr>
        <i/>
        <sz val="12"/>
        <color rgb="FFFFFFFF"/>
        <rFont val="GHEA Grapalat"/>
        <family val="3"/>
      </rPr>
      <t>(ՀՀ դրամ/ԱՄՆ դոլար)</t>
    </r>
  </si>
  <si>
    <r>
      <t>Գործարքների ծավալը (</t>
    </r>
    <r>
      <rPr>
        <b/>
        <i/>
        <sz val="12"/>
        <color rgb="FFFFFFFF"/>
        <rFont val="Calibri"/>
        <family val="2"/>
      </rPr>
      <t>հազար միավոր)</t>
    </r>
  </si>
  <si>
    <r>
      <t> </t>
    </r>
    <r>
      <rPr>
        <b/>
        <sz val="12"/>
        <color rgb="FFFFFFFF"/>
        <rFont val="GHEA Grapalat"/>
        <family val="3"/>
      </rPr>
      <t>Արժույթը</t>
    </r>
  </si>
  <si>
    <r>
      <t xml:space="preserve">Միջբանկ. </t>
    </r>
    <r>
      <rPr>
        <b/>
        <i/>
        <vertAlign val="superscript"/>
        <sz val="12"/>
        <color rgb="FFFFFFFF"/>
        <rFont val="GHEA Grapalat"/>
        <family val="3"/>
      </rPr>
      <t>1,2</t>
    </r>
  </si>
  <si>
    <r>
      <t>1</t>
    </r>
    <r>
      <rPr>
        <i/>
        <sz val="11"/>
        <color theme="1"/>
        <rFont val="GHEA Grapalat"/>
        <family val="3"/>
      </rPr>
      <t xml:space="preserve"> Ներառված են ՀՀ առևտրային բանկերի միջև իրականացված գործառնությունները:</t>
    </r>
  </si>
  <si>
    <r>
      <t>2</t>
    </r>
    <r>
      <rPr>
        <i/>
        <sz val="11"/>
        <color theme="1"/>
        <rFont val="GHEA Grapalat"/>
        <family val="3"/>
      </rPr>
      <t xml:space="preserve"> Միջբանկային գործառնությունների ծավալների հնարավոր անհամապատասխանությունը պայմանավորված է բանկերի կողմից գործարքների ձևակերպման առանձնահատկություններով։</t>
    </r>
  </si>
  <si>
    <r>
      <t xml:space="preserve">Ծավալ </t>
    </r>
    <r>
      <rPr>
        <i/>
        <sz val="12"/>
        <color rgb="FFFFFFFF"/>
        <rFont val="GHEA Grapalat"/>
        <family val="3"/>
      </rPr>
      <t>(մլն միավոր)</t>
    </r>
  </si>
  <si>
    <r>
      <t xml:space="preserve">Տնային տնտեսություններին </t>
    </r>
    <r>
      <rPr>
        <vertAlign val="superscript"/>
        <sz val="12"/>
        <color theme="1"/>
        <rFont val="GHEA Grapalat"/>
        <family val="3"/>
      </rPr>
      <t>2</t>
    </r>
  </si>
  <si>
    <r>
      <t xml:space="preserve">Ոչ ռեզիդենտներին </t>
    </r>
    <r>
      <rPr>
        <vertAlign val="superscript"/>
        <sz val="12"/>
        <color theme="1"/>
        <rFont val="GHEA Grapalat"/>
        <family val="3"/>
      </rPr>
      <t>3</t>
    </r>
  </si>
  <si>
    <r>
      <t>2</t>
    </r>
    <r>
      <rPr>
        <i/>
        <sz val="11"/>
        <rFont val="GHEA Grapalat"/>
        <family val="3"/>
      </rPr>
      <t xml:space="preserve"> Ներառյալ` բանկի աշխատակիցներին և բանկի հետ կապված անձանց տրամադրված վարկերը:</t>
    </r>
  </si>
  <si>
    <r>
      <t>Ակրեդիտիվներ</t>
    </r>
    <r>
      <rPr>
        <b/>
        <vertAlign val="superscript"/>
        <sz val="12"/>
        <color rgb="FFFFFFFF"/>
        <rFont val="GHEA Grapalat"/>
        <family val="3"/>
      </rPr>
      <t>1</t>
    </r>
  </si>
  <si>
    <r>
      <t>Բանկային երաշխիքներ</t>
    </r>
    <r>
      <rPr>
        <b/>
        <vertAlign val="superscript"/>
        <sz val="12"/>
        <color rgb="FFFFFFFF"/>
        <rFont val="GHEA Grapalat"/>
        <family val="3"/>
      </rPr>
      <t>2</t>
    </r>
  </si>
  <si>
    <r>
      <t>կշիռը</t>
    </r>
    <r>
      <rPr>
        <vertAlign val="superscript"/>
        <sz val="12"/>
        <color rgb="FFFFFFFF"/>
        <rFont val="GHEA Grapalat"/>
        <family val="3"/>
      </rPr>
      <t>3</t>
    </r>
    <r>
      <rPr>
        <sz val="12"/>
        <color rgb="FFFFFFFF"/>
        <rFont val="GHEA Grapalat"/>
        <family val="3"/>
      </rPr>
      <t xml:space="preserve"> (%)</t>
    </r>
  </si>
  <si>
    <r>
      <t xml:space="preserve">2 </t>
    </r>
    <r>
      <rPr>
        <i/>
        <sz val="12"/>
        <color theme="1"/>
        <rFont val="GHEA Grapalat"/>
        <family val="3"/>
      </rPr>
      <t>Ներառված են երաշխավորությունների գծով հետհաշվեկշռային պայմանական պարտավորությունները:</t>
    </r>
  </si>
  <si>
    <r>
      <t>3</t>
    </r>
    <r>
      <rPr>
        <i/>
        <sz val="12"/>
        <color theme="1"/>
        <rFont val="GHEA Grapalat"/>
        <family val="3"/>
      </rPr>
      <t xml:space="preserve"> Ներկայացված է կշիռը բանկերի ընդհանուր ակտիվներում:</t>
    </r>
  </si>
  <si>
    <r>
      <t xml:space="preserve">1 </t>
    </r>
    <r>
      <rPr>
        <i/>
        <sz val="11"/>
        <color theme="1"/>
        <rFont val="GHEA Grapalat"/>
        <family val="3"/>
      </rPr>
      <t>Չաշխատող ակտիվներում ներառված են նաև դեբիտորական պարտքերը:</t>
    </r>
    <r>
      <rPr>
        <sz val="11"/>
        <color theme="1"/>
        <rFont val="GHEA Grapalat"/>
        <family val="3"/>
      </rPr>
      <t xml:space="preserve"> </t>
    </r>
  </si>
  <si>
    <r>
      <t xml:space="preserve">Միջբանկային վարկեր </t>
    </r>
    <r>
      <rPr>
        <b/>
        <vertAlign val="superscript"/>
        <sz val="12"/>
        <color rgb="FFFFFFFF"/>
        <rFont val="GHEA Grapalat"/>
        <family val="3"/>
      </rPr>
      <t>1,2</t>
    </r>
  </si>
  <si>
    <r>
      <t>1</t>
    </r>
    <r>
      <rPr>
        <i/>
        <sz val="12"/>
        <color theme="1"/>
        <rFont val="GHEA Grapalat"/>
        <family val="3"/>
      </rPr>
      <t xml:space="preserve"> Ներառյալ՝ միջբանկային ռեպո համաձայնագրերը: </t>
    </r>
  </si>
  <si>
    <r>
      <t xml:space="preserve">2 </t>
    </r>
    <r>
      <rPr>
        <i/>
        <sz val="12"/>
        <color theme="1"/>
        <rFont val="GHEA Grapalat"/>
        <family val="3"/>
      </rPr>
      <t>Առանց կուտակված տոկոսների:</t>
    </r>
  </si>
  <si>
    <r>
      <t xml:space="preserve">Ոչ ռեզիդենտներին </t>
    </r>
    <r>
      <rPr>
        <b/>
        <vertAlign val="superscript"/>
        <sz val="12"/>
        <color theme="1"/>
        <rFont val="GHEA Grapalat"/>
        <family val="3"/>
      </rPr>
      <t>3</t>
    </r>
  </si>
  <si>
    <r>
      <t xml:space="preserve">Ցուցանիշներ </t>
    </r>
    <r>
      <rPr>
        <b/>
        <vertAlign val="superscript"/>
        <sz val="12"/>
        <color rgb="FFFFFFFF"/>
        <rFont val="GHEA Grapalat"/>
        <family val="3"/>
      </rPr>
      <t>1</t>
    </r>
  </si>
  <si>
    <r>
      <t>Երաշխավորություններ</t>
    </r>
    <r>
      <rPr>
        <b/>
        <vertAlign val="superscript"/>
        <sz val="12"/>
        <color rgb="FFFFFFFF"/>
        <rFont val="GHEA Grapalat"/>
        <family val="3"/>
      </rPr>
      <t>1</t>
    </r>
  </si>
  <si>
    <r>
      <t>կշիռը</t>
    </r>
    <r>
      <rPr>
        <vertAlign val="superscript"/>
        <sz val="12"/>
        <color rgb="FFFFFFFF"/>
        <rFont val="GHEA Grapalat"/>
        <family val="3"/>
      </rPr>
      <t xml:space="preserve">2 </t>
    </r>
    <r>
      <rPr>
        <sz val="12"/>
        <color rgb="FFFFFFFF"/>
        <rFont val="GHEA Grapalat"/>
        <family val="3"/>
      </rPr>
      <t xml:space="preserve"> (%)</t>
    </r>
  </si>
  <si>
    <r>
      <t>կշիռը</t>
    </r>
    <r>
      <rPr>
        <vertAlign val="superscript"/>
        <sz val="12"/>
        <color rgb="FFFFFFFF"/>
        <rFont val="GHEA Grapalat"/>
        <family val="3"/>
      </rPr>
      <t>2</t>
    </r>
    <r>
      <rPr>
        <sz val="12"/>
        <color rgb="FFFFFFFF"/>
        <rFont val="GHEA Grapalat"/>
        <family val="3"/>
      </rPr>
      <t xml:space="preserve">  (%)</t>
    </r>
  </si>
  <si>
    <r>
      <t xml:space="preserve">1 </t>
    </r>
    <r>
      <rPr>
        <i/>
        <sz val="11"/>
        <color theme="1"/>
        <rFont val="GHEA Grapalat"/>
        <family val="3"/>
      </rPr>
      <t>Ներառված են երաշխավորությունների գծով հետհաշվեկշռային պայմանական պարտավորությունները:</t>
    </r>
  </si>
  <si>
    <r>
      <t>2</t>
    </r>
    <r>
      <rPr>
        <i/>
        <sz val="11"/>
        <color theme="1"/>
        <rFont val="GHEA Grapalat"/>
        <family val="3"/>
      </rPr>
      <t xml:space="preserve"> Ներկայացված է կշիռը վարկային կազմակերպությունների ընդհանուր ակտիվներում:</t>
    </r>
  </si>
  <si>
    <r>
      <t xml:space="preserve">Ոչ ռեզիդենտներից </t>
    </r>
    <r>
      <rPr>
        <b/>
        <vertAlign val="superscript"/>
        <sz val="12"/>
        <color theme="1"/>
        <rFont val="GHEA Grapalat"/>
        <family val="3"/>
      </rPr>
      <t>2</t>
    </r>
  </si>
  <si>
    <r>
      <t xml:space="preserve">  </t>
    </r>
    <r>
      <rPr>
        <b/>
        <i/>
        <sz val="12"/>
        <color theme="1"/>
        <rFont val="GHEA Grapalat"/>
        <family val="3"/>
      </rPr>
      <t xml:space="preserve">Արտարժույթով </t>
    </r>
  </si>
  <si>
    <t>Ձեռնարկություններից</t>
  </si>
  <si>
    <t>Տնային տնտեսություններից</t>
  </si>
  <si>
    <r>
      <t xml:space="preserve">1 </t>
    </r>
    <r>
      <rPr>
        <i/>
        <sz val="11"/>
        <color theme="1"/>
        <rFont val="GHEA Grapalat"/>
        <family val="3"/>
      </rPr>
      <t xml:space="preserve"> Առանց կուտակված տոկոսների: </t>
    </r>
  </si>
  <si>
    <t>Ցպահանջ (ներառյալ` հաշիվները)</t>
  </si>
  <si>
    <t>Ռեպո համաձայնագրերի գծով պարտավ․ ռեզիդենտների հանդեպ (բացառությամբ միջբանկային գործառնությունների)</t>
  </si>
  <si>
    <t xml:space="preserve">ՄԱԿՐՈՏՆՏԵՍԱԿԱՆ ՑՈՒՑԱՆԻՇՆԵՐ </t>
  </si>
  <si>
    <t>Անվանում</t>
  </si>
  <si>
    <t>Տնտեսական ակտիվության ցուցանիշ</t>
  </si>
  <si>
    <t>ԻՐԱԿԱՆ ՀԱՏՎԱԾԻ ՑՈՒՑԱՆԻՇՆԵՐ</t>
  </si>
  <si>
    <t>ԳՆԱՃ</t>
  </si>
  <si>
    <t>նախորդ ամսվա նկատմամբ (%)</t>
  </si>
  <si>
    <t>նախորդ տարվա նույն ամսվա նկատմամբ (%)</t>
  </si>
  <si>
    <t>Սննդամթերք և ոչ ալկոհոլային խմիչք</t>
  </si>
  <si>
    <t>Ալկոհոլային խմիչք, ծխախոտային արտադրատեսակներ</t>
  </si>
  <si>
    <t>Հագուստ և կոշիկ</t>
  </si>
  <si>
    <t>Բնակարանային ծառայություններ, ջուր, էլեկտրաէներգիա, գազ և վառելիքի այլ տեսակներ</t>
  </si>
  <si>
    <t>Տնային գործածության առարկաներ, կենցաղային տեխնիկա և բնակարանների խնամքի ամենօրյա գործունեություն</t>
  </si>
  <si>
    <t xml:space="preserve">Տրանսպորտ </t>
  </si>
  <si>
    <t>Կապ</t>
  </si>
  <si>
    <t>Հանգիստ և մշակույթ</t>
  </si>
  <si>
    <t>Կրթություն</t>
  </si>
  <si>
    <t>Ռեստորաններ և հյուրանոցներ</t>
  </si>
  <si>
    <t>Տարբեր ապրանքներ և ծառայություններ</t>
  </si>
  <si>
    <t>Ծխագլանակներ ֆիլտրով` հայրենական  արտադրության (Կ)</t>
  </si>
  <si>
    <t>Բարձրագույն կրթության հաստատությանը վճարված ուսուցման վարձը (Ծ)</t>
  </si>
  <si>
    <t>Կարագ սերուցքային (Կ)</t>
  </si>
  <si>
    <t>Սուրճ աղացած (Կ)</t>
  </si>
  <si>
    <t xml:space="preserve">Միս տավարի և հորթի` ոսկորով` թարմ կամ պաղեցրած (Կ) </t>
  </si>
  <si>
    <t> Ժամանակաշրջան</t>
  </si>
  <si>
    <t>ԱՐՏԱՔԻՆ ՀԱՏՎԱԾԻ ՑՈՒՑԱՆԻՇՆԵՐ</t>
  </si>
  <si>
    <t>ԱՊՐԱՆՔՆԵՐԻ ԱՐՏԱՀԱՆՈՒՄ ԵՎ ՆԵՐՄՈՒԾՈՒՄ</t>
  </si>
  <si>
    <t>Արտահանում (FOB)</t>
  </si>
  <si>
    <t xml:space="preserve">Ներմուծում  (CIF) </t>
  </si>
  <si>
    <t>Առևտրային հաշվեկշիռ</t>
  </si>
  <si>
    <t xml:space="preserve">ԸՍՏ ԵՐԿՐՆԵՐԻ ՀՀ ԲԱՆԿԱՅԻՆ ՀԱՄԱԿԱՐԳԻ ՄԻՋՈՑՈՎ ՖԻԶԻԿԱԿԱՆ ԱՆՁԱՆՑ ՓՈԽԱՆՑՈՒՄՆԵՐԸ </t>
  </si>
  <si>
    <t>հազար ԱՄՆ դոլար</t>
  </si>
  <si>
    <t xml:space="preserve">Երկիր  </t>
  </si>
  <si>
    <t>Ներհոսք</t>
  </si>
  <si>
    <t>Արտահոսք</t>
  </si>
  <si>
    <t>Զուտ ներհոսք</t>
  </si>
  <si>
    <t>Ռուսաստանի Դաշնություն</t>
  </si>
  <si>
    <t xml:space="preserve">ԱՄՆ </t>
  </si>
  <si>
    <t xml:space="preserve">Ուկրաինա </t>
  </si>
  <si>
    <t xml:space="preserve">Ղազախստան </t>
  </si>
  <si>
    <t xml:space="preserve">Գերմանիա </t>
  </si>
  <si>
    <t xml:space="preserve">Իսպանիա </t>
  </si>
  <si>
    <t xml:space="preserve">Ֆրանսիա </t>
  </si>
  <si>
    <t>ԱՄԷ</t>
  </si>
  <si>
    <t xml:space="preserve">Չինաստան </t>
  </si>
  <si>
    <t xml:space="preserve">Թուրքիա </t>
  </si>
  <si>
    <t>Այլ երկրներ</t>
  </si>
  <si>
    <t>ԸՍՏ ԵՐԿՐՆԵՐԻ ՀՀ ԲԱՆԿԱՅԻՆ ՀԱՄԱԿԱՐԳԻ ՄԻՋՈՑՈՎ ՖԻԶԻԿԱԿԱՆ ԱՆՁԱՆՑ ՓՈԽԱՆՑՈՒՄՆԵՐԸ</t>
  </si>
  <si>
    <t xml:space="preserve">Ռուսաստանի Դաշնություն </t>
  </si>
  <si>
    <t xml:space="preserve">ԱՄՆ  </t>
  </si>
  <si>
    <t xml:space="preserve">Ուկրաինա  </t>
  </si>
  <si>
    <t xml:space="preserve">Ղազախստան  </t>
  </si>
  <si>
    <t xml:space="preserve">Գերմանիա  </t>
  </si>
  <si>
    <t xml:space="preserve">Իսպանիա  </t>
  </si>
  <si>
    <t xml:space="preserve">Ֆրանսիա  </t>
  </si>
  <si>
    <t xml:space="preserve">ԱՄԷ </t>
  </si>
  <si>
    <t xml:space="preserve">Չինաստան  </t>
  </si>
  <si>
    <t xml:space="preserve">Թուրքիա  </t>
  </si>
  <si>
    <t xml:space="preserve">Այլ երկրներ </t>
  </si>
  <si>
    <t xml:space="preserve">Ընդամենը </t>
  </si>
  <si>
    <t xml:space="preserve">Մ </t>
  </si>
  <si>
    <t xml:space="preserve">Ս </t>
  </si>
  <si>
    <t>Ն</t>
  </si>
  <si>
    <t>Անվանական արդյունավետ փոխարժեք, ինդեքս (2010=100)</t>
  </si>
  <si>
    <t xml:space="preserve">Հ </t>
  </si>
  <si>
    <t xml:space="preserve">Օ </t>
  </si>
  <si>
    <t>Իրական արդյունավետ փոխարժեք, ինդեքս (2010=100)</t>
  </si>
  <si>
    <r>
      <t>3</t>
    </r>
    <r>
      <rPr>
        <i/>
        <sz val="11"/>
        <color theme="1"/>
        <rFont val="GHEA Grapalat"/>
        <family val="3"/>
      </rPr>
      <t xml:space="preserve"> Բոլոր տվյալները ներկայացված են ըստ ՀՀ ԿԲ գնահատումների և պարբերաբար ենթակա են վերանայման:</t>
    </r>
  </si>
  <si>
    <r>
      <t>4</t>
    </r>
    <r>
      <rPr>
        <i/>
        <sz val="11"/>
        <color theme="1"/>
        <rFont val="GHEA Grapalat"/>
        <family val="3"/>
      </rPr>
      <t xml:space="preserve"> Ինդեքսի աճը նշանակում է արժևորում:</t>
    </r>
  </si>
  <si>
    <t>ՖԻՆԱՆՍԱԿԱՆ ԿԱԶՄԱԿԵՐՊՈՒԹՅՈՒՆՆԵՐԻ ՀԻՄՆԱԿԱՆ ՑՈՒՑԱՆԻՇՆԵՐ</t>
  </si>
  <si>
    <t>ՖԻՆԱՆՍԱԿԱՆ ԿԱԶՄԱԿԵՐՊՈՒԹՅՈՒՆՆԵՐԻ ՔԱՆԱԿԸ ԵՎ ԿԱՌՈՒՑՎԱԾՔԸ</t>
  </si>
  <si>
    <t>Բանկերի քանակը</t>
  </si>
  <si>
    <t>Բանկերի քանակն ըստ կազմակերպաիրավական ձևի</t>
  </si>
  <si>
    <t xml:space="preserve">  ԲԲԸ</t>
  </si>
  <si>
    <t xml:space="preserve">  ՓԲԸ</t>
  </si>
  <si>
    <t>Օտարերկրյա փայատերերի մասնակցությամբ</t>
  </si>
  <si>
    <t xml:space="preserve">   այդ թվում` 50%-ից ավելի</t>
  </si>
  <si>
    <t xml:space="preserve">      այդ թվում` 95%-ից ավելի</t>
  </si>
  <si>
    <t>Բանկերի կանոնադրական հիմնադրամներում օտարերկրյա մասնակիցների բաժինը (տոկոսներով)</t>
  </si>
  <si>
    <t>Վարկային կազմակերպությունների քանակը</t>
  </si>
  <si>
    <t xml:space="preserve">   այդ թվում` կյանքի ապահովագրության լիցենզիա ունեցող</t>
  </si>
  <si>
    <t xml:space="preserve">   այդ թվում` ոչ կյանքի ապահովագրության լիցենզիա ունեցող</t>
  </si>
  <si>
    <t>Ապահովագրական բրոքերներ</t>
  </si>
  <si>
    <t>Արժեթղթերի շուկայում ներդրումային ծառայություն մատուցող անձինք</t>
  </si>
  <si>
    <t xml:space="preserve">   այդ թվում՝ ներդրումային ծառայություն մատուցող բանկ</t>
  </si>
  <si>
    <t xml:space="preserve">      այդ թվում՝ ներդրումային ծառայություն մատուցող ընկերություն</t>
  </si>
  <si>
    <t>Հաշվետու թողարկող հանդիսացող ընկերությունների քանակը</t>
  </si>
  <si>
    <t>Գրավատների քանակը</t>
  </si>
  <si>
    <t>Ժամանակաշրջանում լիցենզավորված</t>
  </si>
  <si>
    <t>Ժամանակաշրջանում լիցենզիան ուժը կորցրած ճանաչված</t>
  </si>
  <si>
    <t>Արժութային դիլերների թիվը</t>
  </si>
  <si>
    <t>Վճարահաշվարկային կազմակերպություններ</t>
  </si>
  <si>
    <t>Ակտիվների կառավարիչներ</t>
  </si>
  <si>
    <t>Ֆոնդեր, այդ թվում`</t>
  </si>
  <si>
    <t xml:space="preserve">  կենսաթոշակային ֆոնդեր</t>
  </si>
  <si>
    <t xml:space="preserve">        պարտադիր</t>
  </si>
  <si>
    <t xml:space="preserve">        կամավոր</t>
  </si>
  <si>
    <r>
      <t xml:space="preserve">ՀՀ ԲԱՆԿԵՐԻ ՀԻՄՆԱԿԱՆ ՑՈՒՑԱՆԻՇՆԵՐԸ ԵՎ ԴՐԱՆՑ ՓՈՓՈԽՈՒԹՅՈՒՆԸ </t>
    </r>
    <r>
      <rPr>
        <b/>
        <i/>
        <vertAlign val="superscript"/>
        <sz val="10"/>
        <color rgb="FF1F497D"/>
        <rFont val="GHEA Grapalat"/>
        <family val="3"/>
      </rPr>
      <t>1</t>
    </r>
  </si>
  <si>
    <t xml:space="preserve">մլն ՀՀ դրամ </t>
  </si>
  <si>
    <t>Հաշվեկշռային կապիտալ</t>
  </si>
  <si>
    <t>Կանոնադրական հիմնադրամ</t>
  </si>
  <si>
    <t>Հաշվետու ժամանակաշրջանի շահույթ (վնաս)</t>
  </si>
  <si>
    <t>Տոկոսային եկամուտներ</t>
  </si>
  <si>
    <t>Տոկոսային ծախսեր</t>
  </si>
  <si>
    <t>Ոչ տոկոսային եկամուտներ</t>
  </si>
  <si>
    <t>Ոչ տոկոսային ծախսեր</t>
  </si>
  <si>
    <t>Ընդհանուր պարտավորություններ</t>
  </si>
  <si>
    <t>Բանկերի թղթակցային հաշիվներ</t>
  </si>
  <si>
    <t>Այլ պարտավորություններ բանկերի նկատմամբ (ներառյալ՝ ԿԲ)</t>
  </si>
  <si>
    <t>Պարտավորություններ այլ ֆինանսական կազմակերպությունների նկատմամբ</t>
  </si>
  <si>
    <t>Ցպահանջ պարտավորություններ իրավաբանական և ֆիզիկական անձանց նկատմամբ</t>
  </si>
  <si>
    <t>Իրավաբանական և ֆիզիկական անձանց ժամկետային ավանդներ</t>
  </si>
  <si>
    <t>Ընդհանուր ակտիվներ</t>
  </si>
  <si>
    <t>Կանխիկ դրամական միջոցներ</t>
  </si>
  <si>
    <t>Թղթակցային հաշիվներ բանկերում (ներառյալ՝ ԿԲ)</t>
  </si>
  <si>
    <t>Այլ պահանջներ բանկերի նկատմամբ (ներառյալ` ԿԲ)</t>
  </si>
  <si>
    <t>Պահանջներ այլ ֆինանսական կազմակերպությունների նկատմամբ</t>
  </si>
  <si>
    <t>Պետական արժեթղթեր</t>
  </si>
  <si>
    <t>Այլ արժեթղթեր</t>
  </si>
  <si>
    <t>Վարկեր իրավաբանական և ֆիզիկական անձանց</t>
  </si>
  <si>
    <t xml:space="preserve"> այդ թվում՝</t>
  </si>
  <si>
    <t>Ստանդարտ վարկեր</t>
  </si>
  <si>
    <t>Հսկվող վարկեր</t>
  </si>
  <si>
    <t>Ոչ ստանդարտ վարկեր</t>
  </si>
  <si>
    <t>Կասկածելի  վարկեր</t>
  </si>
  <si>
    <t xml:space="preserve">ՀՀ ԱՌԵՎՏՐԱՅԻՆ ԲԱՆԿԵՐԻ ՀԻՄՆԱԿԱՆ ՏՆՏԵՍԱԿԱՆ ՆՈՐՄԱՏԻՎՆԵՐԻ ՄԵԾՈՒԹՅՈՒՆԸ </t>
  </si>
  <si>
    <t>ՀՀ ՎԱՐԿԱՅԻՆ ԿԱԶՄԱԿԵՐՊՈՒԹՅՈՒՆՆԵՐԻ ՀԻՄՆԱԿԱՆ ՑՈՒՑԱՆԻՇՆԵՐԸ ԵՎ ԴՐԱՆՑ ՓՈՓՈԽՈՒԹՅՈՒՆԸ</t>
  </si>
  <si>
    <t>հաշվետու ժամանակաշրջանի շահույթ (վնաս)</t>
  </si>
  <si>
    <t>տոկոսային եկամուտներ</t>
  </si>
  <si>
    <t>տոկոսային ծախսեր</t>
  </si>
  <si>
    <t>ոչ տոկոսային եկամուտներ</t>
  </si>
  <si>
    <t>ոչ տոկոսային ծախսեր</t>
  </si>
  <si>
    <t>զուտ մասհանումներ</t>
  </si>
  <si>
    <t>Բանկերից ներգրավված միջոցներ</t>
  </si>
  <si>
    <t xml:space="preserve">Այլ ֆինանսական կազմակերպություններից ներգրավված միջոցներ </t>
  </si>
  <si>
    <t>Ցպահանջ պարտավորություններ ֆիզիկական և իրավաբանական անձանց նկատմամբ</t>
  </si>
  <si>
    <t>Ժամկետային պարտավորություններ ֆիզիկական և իրավաբանական անձանց նկատմամբ</t>
  </si>
  <si>
    <t xml:space="preserve">Բանկային հաշիվներ </t>
  </si>
  <si>
    <t xml:space="preserve">Այլ պահանջներ բանկերի նկատմամբ </t>
  </si>
  <si>
    <t xml:space="preserve">  այդ թվում՝</t>
  </si>
  <si>
    <t>Կասկածելի վարկեր</t>
  </si>
  <si>
    <t xml:space="preserve">ՎԱՐԿԱՅԻՆ ԿԱԶՄԱԿԵՐՊՈՒԹՅՈՒՆՆԵՐԻ ԸՆԴՀԱՆՈՒՐ ԿԱՊԻՏԱԼԻ ՀԱՄԱՐԺԵՔՈՒԹՅԱՆ ՆՈՐՄԱՏԻՎԻ ՄԵԾՈՒԹՅՈՒՆԸ </t>
  </si>
  <si>
    <t xml:space="preserve">                                                             Ցուցանիշ</t>
  </si>
  <si>
    <t>Սահմանաչափը</t>
  </si>
  <si>
    <t>2 – 10</t>
  </si>
  <si>
    <t xml:space="preserve">ՀՀ ԱՊԱՀՈՎԱԳՐԱԿԱՆ ԸՆԿԵՐՈՒԹՅՈՒՆՆԵՐԻ ՀԻՄՆԱԿԱՆ ՑՈՒՑԱՆԻՇՆԵՐԸ ԵՎ ԴՐԱՆՑ  ՓՈՓՈԽՈՒԹՅՈՒՆԸ </t>
  </si>
  <si>
    <t>Ապահովագրության գծով ստացվելիք գումարներ</t>
  </si>
  <si>
    <t>Վերաապահովագրողների բաժինն ապահովագրական պահուստներում</t>
  </si>
  <si>
    <t>Հատուցումների գծով պահանջներ</t>
  </si>
  <si>
    <t>Ավանդներ բանկերում</t>
  </si>
  <si>
    <t>Տրամադրված փոխառություններ</t>
  </si>
  <si>
    <t xml:space="preserve">Ռեպո համաձայնագրով վաճառված արժեթղթեր </t>
  </si>
  <si>
    <t>Ապագա ժամանակաշրջանի ծախսեր և ապահովագրության գծով կանխավճարներ</t>
  </si>
  <si>
    <t xml:space="preserve">Հիմնական միջոցներ </t>
  </si>
  <si>
    <t>Հնարավոր կորուստների անհավաքագրելիության պահուստներ</t>
  </si>
  <si>
    <t>Ընդամենը՝ ակտիվներ</t>
  </si>
  <si>
    <t>Դրամ</t>
  </si>
  <si>
    <t>Վճարվելիք գումարներ ապահովագրական հատուցումների գծով</t>
  </si>
  <si>
    <t>Համաապահովագրողներին, վերաապահովագրողներին փոխանցվելիք գումարներ</t>
  </si>
  <si>
    <t>Ներգրավված փոխառություններ և վարկեր</t>
  </si>
  <si>
    <t>Ապահովագրական պահուստներ, այդ թվում`</t>
  </si>
  <si>
    <t>ՉԱՊ</t>
  </si>
  <si>
    <t>Պահանջների պահուստ</t>
  </si>
  <si>
    <t xml:space="preserve">   Այլ պահուստներ</t>
  </si>
  <si>
    <t xml:space="preserve">   Ռեպո համաձայնագրեր</t>
  </si>
  <si>
    <t xml:space="preserve">   Այլ  պարտավորություններ</t>
  </si>
  <si>
    <t xml:space="preserve">   Ընդամենը՝ պարտավորություններ</t>
  </si>
  <si>
    <t xml:space="preserve">   Դրամ</t>
  </si>
  <si>
    <t xml:space="preserve">   Արտարժույթ</t>
  </si>
  <si>
    <t xml:space="preserve">   Կանոնադրական կապիտալ</t>
  </si>
  <si>
    <t xml:space="preserve">   Ընթացիկ ժամանակաշրջանի չբաշխված շահույթ/վնաս</t>
  </si>
  <si>
    <t xml:space="preserve">   Նախորդ ժամանակաշրջանի չբաշխված շահույթ/վնաս</t>
  </si>
  <si>
    <t xml:space="preserve">   Այլ</t>
  </si>
  <si>
    <t xml:space="preserve">   Ընդամենը՝ սեփական կապիտալ</t>
  </si>
  <si>
    <t xml:space="preserve">   Այլ ցուցանիշներ</t>
  </si>
  <si>
    <t xml:space="preserve">   Ապահովագրական գումարներ</t>
  </si>
  <si>
    <t xml:space="preserve">   Ապահովագրավճարների համախառն մեծությունը</t>
  </si>
  <si>
    <t xml:space="preserve">   Վերաապահովագրողին փոխանցված ապահովագրավճարներ</t>
  </si>
  <si>
    <t xml:space="preserve">   Ապահովագրական հատուցումների համախառն մեծությունը</t>
  </si>
  <si>
    <t xml:space="preserve">   Վերաապահովագրողի բաժինն ապահովագրական հատուցումներում</t>
  </si>
  <si>
    <t>հազար ՀՀ դրամ</t>
  </si>
  <si>
    <t>Հավասարակշռված ֆոնդեր</t>
  </si>
  <si>
    <t>Կայուն եկամտային ֆոնդեր</t>
  </si>
  <si>
    <t xml:space="preserve"> X </t>
  </si>
  <si>
    <t>Դրամական միջոցներ և ավանդներ</t>
  </si>
  <si>
    <t>Պարտատոմսեր, այդ թվում՝</t>
  </si>
  <si>
    <t>ՀՀ պետական պարտատոմսեր</t>
  </si>
  <si>
    <t>այլ պարտատոմսեր</t>
  </si>
  <si>
    <t>Բաժնետոմսեր</t>
  </si>
  <si>
    <t xml:space="preserve"> -   </t>
  </si>
  <si>
    <t>Ընդամենը ակտիվներ</t>
  </si>
  <si>
    <t>Ընդամենը պարտավորություններ</t>
  </si>
  <si>
    <t>ՆԵՐԴՐՈՒՄԱՅԻՆ ԾԱՌԱՅՈՒԹՅՈՒՆՆԵՐ ՄԱՏՈՒՑՈՂ ԸՆԿԵՐՈՒԹՅՈՒՆՆԵՐԻ ՀԻՄՆԱԿԱՆ ՑՈՒՑԱՆԻՇՆԵՐ</t>
  </si>
  <si>
    <t>Հաշվեկշռային ընդհանուր կապիտալ</t>
  </si>
  <si>
    <t>Չբաշխված շահույթ/վնաս, այդ թվում`</t>
  </si>
  <si>
    <t>Ընթացիկ ժամանակաշրջանի շահույթ/վնաս</t>
  </si>
  <si>
    <t>Միջնորդավճարներ և եկամուտներ ՆԾ մատուցումից (հիմնական և ոչ հիմնական)</t>
  </si>
  <si>
    <t>Արժեթղթերի վաճառքից ստացված զուտ եկամուտներ</t>
  </si>
  <si>
    <t xml:space="preserve">Կանոնադրական կապիտալ </t>
  </si>
  <si>
    <t xml:space="preserve">Ռեզիդենտ բանկերից ներգրավված վարկեր </t>
  </si>
  <si>
    <t>Ռեպո համաձայնագրեր ռեզիդենտ բանկերի հետ</t>
  </si>
  <si>
    <t>Հաշվեկշռային ընդհանուր ակտիվներ</t>
  </si>
  <si>
    <t>Բանկային հաշիվներ</t>
  </si>
  <si>
    <t>Ռեպո համաձայնագրերով վաճառված արժեթղթեր</t>
  </si>
  <si>
    <t>Ռեպո համաձայնագրերով ձեռք բերված արժեթղթեր</t>
  </si>
  <si>
    <r>
      <t xml:space="preserve">ՆԵՐԴՐՈՒՄԱՅԻՆ ԾԱՌԱՅՈՒԹՅՈՒՆՆԵՐ ՄԱՏՈՒՑՈՂ ԱՆՁԱՆՑ ԿՈՂՄԻՑ ԿՆՔՎԱԾ ԳՈՐԾԱՐՔՆԵՐ </t>
    </r>
    <r>
      <rPr>
        <b/>
        <i/>
        <vertAlign val="superscript"/>
        <sz val="10"/>
        <color rgb="FF1F497D"/>
        <rFont val="GHEA Grapalat"/>
        <family val="3"/>
      </rPr>
      <t>1</t>
    </r>
  </si>
  <si>
    <t>Ներդրումային ծառայություն մատուցող բանկերի կողմից կնքված գործարքներ</t>
  </si>
  <si>
    <t>բաժնետոմսեր և այլ փայաբաժիններ</t>
  </si>
  <si>
    <t>այդ թվում` բորսայական</t>
  </si>
  <si>
    <t>կորպորատիվ պարտատոմսեր</t>
  </si>
  <si>
    <t>պետական պարտատոմսեր</t>
  </si>
  <si>
    <t>ՊԿՊ</t>
  </si>
  <si>
    <t>ՊՄՊ</t>
  </si>
  <si>
    <t>ՊԵՊ</t>
  </si>
  <si>
    <t>Ներդրումային ընկերությունների կողմից կնքված գործարքներ</t>
  </si>
  <si>
    <t>ԿԱՌԱՎԱՐՄԱՆ ՎԵՐՑՎԱԾ ՄԻՋՈՑՆԵՐ</t>
  </si>
  <si>
    <t>Կառավարման վերցված դրամական միջոցներ</t>
  </si>
  <si>
    <t>Կառավարման վերցված արժեթղթեր</t>
  </si>
  <si>
    <t>այդ թվում՝ ՊՊ</t>
  </si>
  <si>
    <t>ՊԱՀԱՌՈՒԹՅԱՆ ՎԵՐՑՎԱԾ ԱՐԺԵԹՂԹԵՐ</t>
  </si>
  <si>
    <t>ՀՀ ՎՃԱՐԱՀԱՇՎԱՐԿԱՅԻՆ ԿԱԶՄԱԿԵՐՊՈՒԹՅՈՒՆՆԵՐԻ ՀԻՄՆԱԿԱՆ ՑՈՒՑԱՆԻՇՆԵՐԸ ԵՎ ԴՐԱՆՑ ՓՈՓՈԽՈՒԹՅՈՒՆԸ</t>
  </si>
  <si>
    <t>Համախառն շահույթ/վնաս</t>
  </si>
  <si>
    <t>Գործառնական շահույթ/վնաս</t>
  </si>
  <si>
    <t>Այլ ոչ գործառնական շահույթ/վնաս</t>
  </si>
  <si>
    <t>Զուտ շահույթ/վնաս շահութահարկի գծով նվազեցումից հետո</t>
  </si>
  <si>
    <t>Դրամական միջոցներ և դրանց համարժեքներ</t>
  </si>
  <si>
    <t>Հաշիվներ բանկերում</t>
  </si>
  <si>
    <t>Ընթացիկ ֆինանսական ներդրումներ</t>
  </si>
  <si>
    <t>Դեբիտորական պարտքեր</t>
  </si>
  <si>
    <t>Համակարգչային ծրագրեր</t>
  </si>
  <si>
    <t>Հիմնական միջոցներ</t>
  </si>
  <si>
    <t>Ստացված կարճաժամկետ և երկարաժամկետ փոխառություններ և վարկեր</t>
  </si>
  <si>
    <t>Կանխավճարային և այլ ընթացիկ կրեդիտորական պարտքեր</t>
  </si>
  <si>
    <t>Էլեկտրոնային փող</t>
  </si>
  <si>
    <t>Կանոնադրական կապիտալի զուտ գումար</t>
  </si>
  <si>
    <t>Չբաշխված շահույթ/չծածկված վնաս ընթացիկ ժամանակաշրջանում</t>
  </si>
  <si>
    <t>Չբաշխված շահույթ/չծածկված վնաս նախորդ ժամանակաշրջանում</t>
  </si>
  <si>
    <t>Պահուստային կապիտալ</t>
  </si>
  <si>
    <t>Սեփական կապիտալի այլ տարրեր</t>
  </si>
  <si>
    <t>Ընդհանուր կապիտալ</t>
  </si>
  <si>
    <t>ԳՐԱՎԱՏՆԵՐԻ ՑՈՒՑԱՆԻՇՆԵՐ</t>
  </si>
  <si>
    <t>Տրամադրված վարկերի ծավալ</t>
  </si>
  <si>
    <t>ԱՐՏԱՐԺՈՒՅԹԻ ՓՈԽԱՆԱԿՄԱՆ ԿԵՏԵՐԻ ԿՈՂՄԻՑ ԻՐԱԿԱՆԱՑՎԱԾ ԳՈՐԾԱՌՆՈՒԹՅՈՒՆՆԵՐ</t>
  </si>
  <si>
    <t>Շրջանառության ծավալ (հազար միավոր)</t>
  </si>
  <si>
    <t>ՌԴ ռուբլի</t>
  </si>
  <si>
    <t>Առքի միջին փոխարժեք</t>
  </si>
  <si>
    <t>Վաճառքի միջին փոխարժեք</t>
  </si>
  <si>
    <t>ՎՃԱՐԱՀԱՇՎԱՐԿԱՅԻՆ ՀԱՄԱԿԱՐԳ</t>
  </si>
  <si>
    <t>ԿԵՆՏՐՈՆԱԿԱՆ ԲԱՆԿԻ ՎՃԱՐԱՀԱՇՎԱՐԿԱՅԻՆ ՀԱՄԱԿԱՐԳԵՐՈՎ ԿԱՏԱՐՎԱԾ ԴՐԱՄԱԿԱՆ ՓՈԽԱՆՑՈՒՄՆԵՐ</t>
  </si>
  <si>
    <t>քանակ</t>
  </si>
  <si>
    <t>ՀՀ ՏԱՐԱԾՔՈՒՄ ԱՆԿԱՆԽԻԿ ՎՃԱՐԱՅԻՆ ԳՈՐԾԻՔՆԵՐՈՎ ԲԱՆԿԱՅԻՆ ՀԱՄԱԿԱՐԳՈՒՄ ԻՐԱԿԱՆԱՑՎԱԾ ՓՈԽԱՆՑՈՒՄՆԵՐ</t>
  </si>
  <si>
    <t>Թղթային վճարային հանձնարարականներ</t>
  </si>
  <si>
    <t>Քարտերով անկանխիկ գործառնություններ</t>
  </si>
  <si>
    <t xml:space="preserve">ՀՀ ԱՌԵՎՏՐԱՅԻՆ ԲԱՆԿԵՐԻ ԿՈՂՄԻՑ ԹՈՂԱՐԿՎԱԾ՝ ՇՐՋԱՆԱՌՈՒԹՅԱՆ ՄԵՋ ԳՏՆՎՈՂ ՎՃԱՐԱՅԻՆ ՔԱՐՏԵՐԻ ՔԱՆԱԿԸ </t>
  </si>
  <si>
    <t>Վճարային քարտեր</t>
  </si>
  <si>
    <t>Վիզա</t>
  </si>
  <si>
    <t>ԱրՔա</t>
  </si>
  <si>
    <t>Մաստեր քարտ</t>
  </si>
  <si>
    <t>Ամեքս</t>
  </si>
  <si>
    <t>Այլ</t>
  </si>
  <si>
    <t>ՀՀ ԱՌԵՎՏՐԱՅԻՆ ԲԱՆԿԵՐԻ ԵՎ ՕՏԱՐԵՐԿՐՅԱ ԲԱՆԿԵՐԻ ԿՈՂՄԻՑ ԹՈՂԱՐԿՎԱԾ ՎՃԱՐԱՅԻՆ ՔԱՐՏԵՐՈՎ ԻՐԱԿԱՆԱՑՎԱԾ ԳՈՐԾԱՌՆՈՒԹՅՈՒՆՆԵՐԸ ՀՀ ՏԱՐԱԾՔՈՒՄ՝ ԸՍՏ ՍՊԱՍԱՐԿՄԱՆ ՄԻՋՈՑՆԵՐԻ</t>
  </si>
  <si>
    <t>ATM-ով անկանխիկ գործառնություններ</t>
  </si>
  <si>
    <t xml:space="preserve">     Քանակ</t>
  </si>
  <si>
    <t>ATM-ով կանխիկացում</t>
  </si>
  <si>
    <t>ATM-ով կանխիկի մուտքագրում</t>
  </si>
  <si>
    <t xml:space="preserve">     Ծավալ (մլն ՀՀ դրամ)</t>
  </si>
  <si>
    <t>POS տերմինալով / իմպրինտերով կանխիկացում</t>
  </si>
  <si>
    <t>POS տերմինալով ընդամենը գործառնություններ</t>
  </si>
  <si>
    <t>ՀՀ ԲԱՆԿԵՐԻ ԿՈՂՄԻՑ ԹՈՂԱՐԿՎԱԾ ՎՃԱՐԱՅԻՆ ՔԱՐՏԵՐՈՎ ԻՐԱԿԱՆԱՑՎԱԾ ԳՈՐԾԱՌՆՈՒԹՅՈՒՆՆԵՐՆ ԱՐՏԱՍԱՀՄԱՆՈՒՄ</t>
  </si>
  <si>
    <t>Կանխիկացում</t>
  </si>
  <si>
    <t>Քանակ</t>
  </si>
  <si>
    <t>Անկանխիկ գործառնություններ</t>
  </si>
  <si>
    <t>Ծավալ (մլն ՀՀ դրամ)</t>
  </si>
  <si>
    <r>
      <t>Ապահովագրական ընկերությունների քանակը</t>
    </r>
    <r>
      <rPr>
        <vertAlign val="superscript"/>
        <sz val="12"/>
        <color theme="1"/>
        <rFont val="GHEA Grapalat"/>
        <family val="3"/>
      </rPr>
      <t xml:space="preserve"> 1</t>
    </r>
  </si>
  <si>
    <r>
      <t>Փոխանակման կետերի քանակը</t>
    </r>
    <r>
      <rPr>
        <vertAlign val="superscript"/>
        <sz val="12"/>
        <color theme="1"/>
        <rFont val="GHEA Grapalat"/>
        <family val="3"/>
      </rPr>
      <t>2</t>
    </r>
  </si>
  <si>
    <r>
      <t>1</t>
    </r>
    <r>
      <rPr>
        <i/>
        <sz val="11"/>
        <color theme="1"/>
        <rFont val="GHEA Grapalat"/>
        <family val="3"/>
      </rPr>
      <t xml:space="preserve"> Ներկայացված է լիցենզավորված և գործող ապահովագրական ընկերությունների քանակը:</t>
    </r>
  </si>
  <si>
    <r>
      <t>Շահույթ / վնաս</t>
    </r>
    <r>
      <rPr>
        <vertAlign val="superscript"/>
        <sz val="12"/>
        <color theme="1"/>
        <rFont val="GHEA Grapalat"/>
        <family val="3"/>
      </rPr>
      <t>2</t>
    </r>
  </si>
  <si>
    <r>
      <t xml:space="preserve">Այլ ծախսեր </t>
    </r>
    <r>
      <rPr>
        <vertAlign val="superscript"/>
        <sz val="12"/>
        <color theme="1"/>
        <rFont val="GHEA Grapalat"/>
        <family val="3"/>
      </rPr>
      <t>3</t>
    </r>
  </si>
  <si>
    <r>
      <t>Ն1</t>
    </r>
    <r>
      <rPr>
        <vertAlign val="superscript"/>
        <sz val="12"/>
        <color theme="1"/>
        <rFont val="GHEA Grapalat"/>
        <family val="3"/>
      </rPr>
      <t>1</t>
    </r>
    <r>
      <rPr>
        <sz val="12"/>
        <color theme="1"/>
        <rFont val="GHEA Grapalat"/>
        <family val="3"/>
      </rPr>
      <t xml:space="preserve"> (ընդհանուր կապիտալի և ռիսկով կշռված ակտիվների գումարների հարաբերություն)</t>
    </r>
  </si>
  <si>
    <r>
      <t>1</t>
    </r>
    <r>
      <rPr>
        <i/>
        <sz val="11"/>
        <color theme="1"/>
        <rFont val="GHEA Grapalat"/>
        <family val="3"/>
      </rPr>
      <t xml:space="preserve"> Ներկայացված են ՀՀ-ում գործող 18 առևտրային բանկերի տվյալները:</t>
    </r>
  </si>
  <si>
    <r>
      <t xml:space="preserve">2 </t>
    </r>
    <r>
      <rPr>
        <i/>
        <sz val="11"/>
        <color theme="1"/>
        <rFont val="GHEA Grapalat"/>
        <family val="3"/>
      </rPr>
      <t>Ներառված է նախորդ և ընթացիկ ժամանակաշրջանների շահույթի (վնասի) գումարը:</t>
    </r>
  </si>
  <si>
    <r>
      <t xml:space="preserve">3 </t>
    </r>
    <r>
      <rPr>
        <i/>
        <sz val="11"/>
        <color theme="1"/>
        <rFont val="GHEA Grapalat"/>
        <family val="3"/>
      </rPr>
      <t>Ընդգրկված են ակտիվների զուտ մասհանումները, շահութահարկը և հաշվարկված շահաբաժինները:</t>
    </r>
  </si>
  <si>
    <r>
      <t>Շահույթ / վնաս</t>
    </r>
    <r>
      <rPr>
        <vertAlign val="superscript"/>
        <sz val="12"/>
        <color theme="1"/>
        <rFont val="GHEA Grapalat"/>
        <family val="3"/>
      </rPr>
      <t>1</t>
    </r>
  </si>
  <si>
    <r>
      <t>այլ ծախսեր</t>
    </r>
    <r>
      <rPr>
        <vertAlign val="superscript"/>
        <sz val="12"/>
        <color theme="1"/>
        <rFont val="GHEA Grapalat"/>
        <family val="3"/>
      </rPr>
      <t>2</t>
    </r>
  </si>
  <si>
    <r>
      <t>Ընդհանուր պարտավորություններ</t>
    </r>
    <r>
      <rPr>
        <b/>
        <vertAlign val="superscript"/>
        <sz val="12"/>
        <color theme="1"/>
        <rFont val="GHEA Grapalat"/>
        <family val="3"/>
      </rPr>
      <t xml:space="preserve"> </t>
    </r>
  </si>
  <si>
    <r>
      <t>Ընդհանուր ակտիվներ</t>
    </r>
    <r>
      <rPr>
        <b/>
        <vertAlign val="superscript"/>
        <sz val="12"/>
        <color theme="1"/>
        <rFont val="GHEA Grapalat"/>
        <family val="3"/>
      </rPr>
      <t xml:space="preserve"> </t>
    </r>
  </si>
  <si>
    <r>
      <t xml:space="preserve"> </t>
    </r>
    <r>
      <rPr>
        <sz val="12"/>
        <color theme="1"/>
        <rFont val="GHEA Grapalat"/>
        <family val="3"/>
      </rPr>
      <t>այդ թվում՝</t>
    </r>
  </si>
  <si>
    <r>
      <t>Ն1</t>
    </r>
    <r>
      <rPr>
        <vertAlign val="superscript"/>
        <sz val="12"/>
        <color theme="1"/>
        <rFont val="GHEA Grapalat"/>
        <family val="3"/>
      </rPr>
      <t>1</t>
    </r>
    <r>
      <rPr>
        <sz val="12"/>
        <color theme="1"/>
        <rFont val="GHEA Grapalat"/>
        <family val="3"/>
      </rPr>
      <t xml:space="preserve"> (ընդհանուր կապիտալի և ռիսկով կշռված ակտիվների գումարների հարաբերություն)</t>
    </r>
    <r>
      <rPr>
        <vertAlign val="superscript"/>
        <sz val="12"/>
        <color theme="1"/>
        <rFont val="GHEA Grapalat"/>
        <family val="3"/>
      </rPr>
      <t>3</t>
    </r>
  </si>
  <si>
    <r>
      <t xml:space="preserve">1 </t>
    </r>
    <r>
      <rPr>
        <i/>
        <sz val="11"/>
        <color theme="1"/>
        <rFont val="GHEA Grapalat"/>
        <family val="3"/>
      </rPr>
      <t>Ներառված է նախորդ և ընթացիկ ժամանակաշրջանների շահույթի (վնասի) գումարը:</t>
    </r>
  </si>
  <si>
    <r>
      <t>2</t>
    </r>
    <r>
      <rPr>
        <i/>
        <sz val="11"/>
        <color theme="1"/>
        <rFont val="GHEA Grapalat"/>
        <family val="3"/>
      </rPr>
      <t xml:space="preserve"> Ընդգրկված են ակտիվների շահութահարկը և հաշվարկված շահաբաժինները:</t>
    </r>
  </si>
  <si>
    <r>
      <t xml:space="preserve">3 </t>
    </r>
    <r>
      <rPr>
        <i/>
        <sz val="11"/>
        <color theme="1"/>
        <rFont val="GHEA Grapalat"/>
        <family val="3"/>
      </rPr>
      <t>Ն1</t>
    </r>
    <r>
      <rPr>
        <i/>
        <vertAlign val="superscript"/>
        <sz val="11"/>
        <color theme="1"/>
        <rFont val="GHEA Grapalat"/>
        <family val="3"/>
      </rPr>
      <t>1</t>
    </r>
    <r>
      <rPr>
        <i/>
        <sz val="11"/>
        <color theme="1"/>
        <rFont val="GHEA Grapalat"/>
        <family val="3"/>
      </rPr>
      <t xml:space="preserve"> նորմատիվի հաշվարկում ընդգրկված են միայն այն վարկային կազմակերպությունների ցուցանիշները, որոնք, համաձայն իրենց կանոնադրության, հրապարակային օֆերտայի միջոցով ներգրավում են փոխառություններ:</t>
    </r>
  </si>
  <si>
    <t>Դրամական միջոցներ</t>
  </si>
  <si>
    <t> Ցուցանիշներ</t>
  </si>
  <si>
    <r>
      <t>Զուտ ակտիվների արժեք (NAV)</t>
    </r>
    <r>
      <rPr>
        <vertAlign val="superscript"/>
        <sz val="12"/>
        <color theme="1"/>
        <rFont val="GHEA Grapalat"/>
        <family val="3"/>
      </rPr>
      <t>1</t>
    </r>
  </si>
  <si>
    <r>
      <t>Կոլեկտիվ ներդրումային գործիքներ</t>
    </r>
    <r>
      <rPr>
        <vertAlign val="superscript"/>
        <sz val="12"/>
        <color theme="1"/>
        <rFont val="GHEA Grapalat"/>
        <family val="3"/>
      </rPr>
      <t>2</t>
    </r>
  </si>
  <si>
    <r>
      <t>Ֆոնդերի եկամտաբերություն ստեղծման պահից (%)</t>
    </r>
    <r>
      <rPr>
        <vertAlign val="superscript"/>
        <sz val="12"/>
        <color theme="1"/>
        <rFont val="GHEA Grapalat"/>
        <family val="3"/>
      </rPr>
      <t>3</t>
    </r>
  </si>
  <si>
    <r>
      <t>Ֆոնդերի եկամտաբերություն տարեսկզբից (%)</t>
    </r>
    <r>
      <rPr>
        <vertAlign val="superscript"/>
        <sz val="12"/>
        <color theme="1"/>
        <rFont val="GHEA Grapalat"/>
        <family val="3"/>
      </rPr>
      <t>3</t>
    </r>
  </si>
  <si>
    <t>Փայի հաշվարկային արժեք (ՀՀ դրամ)</t>
  </si>
  <si>
    <t>Պահպանողական ֆոնդեր</t>
  </si>
  <si>
    <r>
      <t>1</t>
    </r>
    <r>
      <rPr>
        <i/>
        <sz val="12"/>
        <color theme="1"/>
        <rFont val="GHEA Grapalat"/>
        <family val="3"/>
      </rPr>
      <t xml:space="preserve"> Զուտ ակտիվների արժեքն արտարժույթով չի հաշվարկվում, քանի որ ֆոնդերի արժույթը ՀՀ դրամն է։</t>
    </r>
  </si>
  <si>
    <r>
      <t>2</t>
    </r>
    <r>
      <rPr>
        <i/>
        <sz val="12"/>
        <color theme="1"/>
        <rFont val="GHEA Grapalat"/>
        <family val="3"/>
      </rPr>
      <t xml:space="preserve"> Փայամասնակցություններ ինդեքսային և այլ տեսակի ներդրումային ֆոնդերում:</t>
    </r>
  </si>
  <si>
    <r>
      <t> </t>
    </r>
    <r>
      <rPr>
        <b/>
        <sz val="12"/>
        <color rgb="FFFFFFFF"/>
        <rFont val="GHEA Grapalat"/>
        <family val="3"/>
      </rPr>
      <t>Ցուցանիշներ</t>
    </r>
  </si>
  <si>
    <r>
      <t xml:space="preserve">ռեպո/հակադարձ ռեպո գործարքներ </t>
    </r>
    <r>
      <rPr>
        <vertAlign val="superscript"/>
        <sz val="12"/>
        <color theme="1"/>
        <rFont val="GHEA Grapalat"/>
        <family val="3"/>
      </rPr>
      <t>2</t>
    </r>
  </si>
  <si>
    <r>
      <t xml:space="preserve">1 </t>
    </r>
    <r>
      <rPr>
        <i/>
        <sz val="11"/>
        <color theme="1"/>
        <rFont val="GHEA Grapalat"/>
        <family val="3"/>
      </rPr>
      <t>Չեն ներառում առաջնային շուկայի և Կենտրոնական բանկի հետ կնքված գործարքները:</t>
    </r>
  </si>
  <si>
    <r>
      <t xml:space="preserve">2 </t>
    </r>
    <r>
      <rPr>
        <i/>
        <sz val="11"/>
        <color theme="1"/>
        <rFont val="GHEA Grapalat"/>
        <family val="3"/>
      </rPr>
      <t>Ռեպո/հակադարձ ռեպո գործարքները չեն ներառում երկարաձգումները:</t>
    </r>
  </si>
  <si>
    <r>
      <t xml:space="preserve">Ոչ պետական արժեթղթեր </t>
    </r>
    <r>
      <rPr>
        <i/>
        <sz val="12"/>
        <color theme="1"/>
        <rFont val="GHEA Grapalat"/>
        <family val="3"/>
      </rPr>
      <t>(մլն հատ)</t>
    </r>
  </si>
  <si>
    <r>
      <t xml:space="preserve">Պետական արժեթղթեր </t>
    </r>
    <r>
      <rPr>
        <i/>
        <sz val="12"/>
        <color theme="1"/>
        <rFont val="GHEA Grapalat"/>
        <family val="3"/>
      </rPr>
      <t>(մլն ՀՀ դրամ)</t>
    </r>
  </si>
  <si>
    <r>
      <t xml:space="preserve">ԿԲ էլեկտրոնային վճարումների համակարգով </t>
    </r>
    <r>
      <rPr>
        <b/>
        <i/>
        <sz val="12"/>
        <color theme="1"/>
        <rFont val="GHEA Grapalat"/>
        <family val="3"/>
      </rPr>
      <t>(առանց բորսայական փոխանցումների)</t>
    </r>
    <r>
      <rPr>
        <b/>
        <sz val="12"/>
        <color theme="1"/>
        <rFont val="GHEA Grapalat"/>
        <family val="3"/>
      </rPr>
      <t xml:space="preserve"> </t>
    </r>
  </si>
  <si>
    <r>
      <t xml:space="preserve">գումար </t>
    </r>
    <r>
      <rPr>
        <i/>
        <sz val="12"/>
        <color theme="1"/>
        <rFont val="GHEA Grapalat"/>
        <family val="3"/>
      </rPr>
      <t>(մլն ՀՀ դրամ)</t>
    </r>
  </si>
  <si>
    <r>
      <t xml:space="preserve">ԿԲ պետական արժեթղթերի հաշվառման և հաշվարկների  իրականացման համակարգ </t>
    </r>
    <r>
      <rPr>
        <b/>
        <vertAlign val="superscript"/>
        <sz val="12"/>
        <color theme="1"/>
        <rFont val="GHEA Grapalat"/>
        <family val="3"/>
      </rPr>
      <t>1</t>
    </r>
  </si>
  <si>
    <r>
      <t>Ընդամենը  փոխանցումներ</t>
    </r>
    <r>
      <rPr>
        <b/>
        <vertAlign val="superscript"/>
        <sz val="12"/>
        <color theme="1"/>
        <rFont val="GHEA Grapalat"/>
        <family val="3"/>
      </rPr>
      <t xml:space="preserve"> </t>
    </r>
  </si>
  <si>
    <r>
      <t xml:space="preserve">     Ծավալ </t>
    </r>
    <r>
      <rPr>
        <i/>
        <sz val="12"/>
        <color theme="1"/>
        <rFont val="GHEA Grapalat"/>
        <family val="3"/>
      </rPr>
      <t>(մլն ՀՀ դրամ)</t>
    </r>
  </si>
  <si>
    <r>
      <t>ATM-ով ընդամենը գործառնություններ</t>
    </r>
    <r>
      <rPr>
        <sz val="12"/>
        <color theme="1"/>
        <rFont val="Calibri"/>
        <family val="2"/>
      </rPr>
      <t> </t>
    </r>
  </si>
  <si>
    <r>
      <t>POS տերմինալով / իմպրինտերով անկանխիկ գործառնություններ</t>
    </r>
    <r>
      <rPr>
        <sz val="12"/>
        <color theme="1"/>
        <rFont val="Calibri"/>
        <family val="2"/>
      </rPr>
      <t> </t>
    </r>
  </si>
  <si>
    <r>
      <t>Ինտերնետ միջավայրում գործառնություններ</t>
    </r>
    <r>
      <rPr>
        <sz val="12"/>
        <color theme="1"/>
        <rFont val="Calibri"/>
        <family val="2"/>
      </rPr>
      <t> </t>
    </r>
  </si>
  <si>
    <r>
      <t xml:space="preserve">Ծավալ </t>
    </r>
    <r>
      <rPr>
        <i/>
        <sz val="12"/>
        <color rgb="FF000000"/>
        <rFont val="GHEA Grapalat"/>
        <family val="3"/>
      </rPr>
      <t>(մլն ՀՀ դրամ)</t>
    </r>
  </si>
  <si>
    <t>ԴԵՊԻ ՀՀ ԱՆՁՆԱԿԱՆ ԴՐԱՄԱԿԱՆ ՓՈԽԱՆՑՈՒՄՆԵՐՆ ԸՍՏ ՎՃԱՐԱՅԻՆ ՀԱՇՎԵԿՇՌԻ</t>
  </si>
  <si>
    <t>I եռ.</t>
  </si>
  <si>
    <t>II եռ.</t>
  </si>
  <si>
    <t>III եռ.</t>
  </si>
  <si>
    <t>IV եռ.</t>
  </si>
  <si>
    <t>Տարեկան</t>
  </si>
  <si>
    <t>Դրամական փոխանցումներ</t>
  </si>
  <si>
    <t>Որպես ծառայություն դասակարգված սեզոնային աշխատողների աշխատանքների դիմաց ստացված համախառն եկամուտներ</t>
  </si>
  <si>
    <t>Անձնական տրանսֆերտներ</t>
  </si>
  <si>
    <t>Կապիտալ տրանսֆերտներ</t>
  </si>
  <si>
    <r>
      <t>Աշխատողների զուտ աշխատավարձ</t>
    </r>
    <r>
      <rPr>
        <vertAlign val="superscript"/>
        <sz val="12"/>
        <color theme="1"/>
        <rFont val="GHEA Grapalat"/>
        <family val="3"/>
      </rPr>
      <t>1</t>
    </r>
  </si>
  <si>
    <r>
      <t>Աշխատողների աշխատավարձ</t>
    </r>
    <r>
      <rPr>
        <vertAlign val="superscript"/>
        <sz val="12"/>
        <color theme="1"/>
        <rFont val="GHEA Grapalat"/>
        <family val="3"/>
      </rPr>
      <t>2</t>
    </r>
  </si>
  <si>
    <r>
      <t>Որպես ծառայություն դասակարգված սեզոնային աշխատողների աշխատանքների դիմաց ստացված զուտ եկամուտներ</t>
    </r>
    <r>
      <rPr>
        <vertAlign val="superscript"/>
        <sz val="12"/>
        <color theme="1"/>
        <rFont val="GHEA Grapalat"/>
        <family val="3"/>
      </rPr>
      <t>3</t>
    </r>
  </si>
  <si>
    <r>
      <t>ՀՀ ՎՃԱՐԱՅԻՆ ՀԱՇՎԵԿՇԻՌ (ՍՏԱՆԴԱՐՏ ՆԵՐԿԱՅԱՑՈՒՄ ԸՍՏ «ՎՃԱՐԱՅԻՆ ՀԱՇՎԵԿՇՌԻ ԿԱԶՄՄԱՆ ՁԵՌՆԱՐԿԻ» 6-ՐԴ ՀՐԱՏԱՐԱԿՈՒԹՅԱՆ ՄԵԹՈԴԱԲԱՆՈՒԹՅԱՆ)</t>
    </r>
    <r>
      <rPr>
        <b/>
        <i/>
        <vertAlign val="superscript"/>
        <sz val="10"/>
        <color rgb="FF1F497D"/>
        <rFont val="GHEA Grapalat"/>
        <family val="3"/>
      </rPr>
      <t xml:space="preserve"> 1,3</t>
    </r>
  </si>
  <si>
    <t xml:space="preserve"> 1. ԸՆԹԱՑԻԿ ՀԱՇԻՎ </t>
  </si>
  <si>
    <t xml:space="preserve"> կրեդիտ </t>
  </si>
  <si>
    <t xml:space="preserve"> դեբետ </t>
  </si>
  <si>
    <t xml:space="preserve">ԱՊՐԱՆՔՆԵՐ ԵՎ ԾԱՌԱՅՈՒԹՅՈՒՆՆԵՐ </t>
  </si>
  <si>
    <t xml:space="preserve">  կրեդիտ</t>
  </si>
  <si>
    <t>դեբետ</t>
  </si>
  <si>
    <t xml:space="preserve">Ապրանքներ </t>
  </si>
  <si>
    <t xml:space="preserve">Ապրանքների առևտուրն ըստ վճարային հաշվեկշռի հիմքի </t>
  </si>
  <si>
    <t xml:space="preserve">որից՝ վերաարտահանում (կրեդիտ) </t>
  </si>
  <si>
    <t xml:space="preserve">Ապրանքների վերավաճառքի գծով զուտ արտահանում (կրեդիտ) </t>
  </si>
  <si>
    <t xml:space="preserve">Ոչ մոնետար ոսկի </t>
  </si>
  <si>
    <t>Ծառայություններ</t>
  </si>
  <si>
    <t xml:space="preserve">Այլ կողմերին պատկանող նյութական ռեսուրսների վերամշակման ծառայություններ </t>
  </si>
  <si>
    <t xml:space="preserve">Ապրանքներ վերամշակման համար հաշվետու երկրում՝ Ապրանքներ վերադարձված (կր), Ապրանքներ ստացված (դբ) </t>
  </si>
  <si>
    <t xml:space="preserve">Տեխնիկական սպասարկման և վերանորոգման ծառայություններ </t>
  </si>
  <si>
    <t xml:space="preserve">որից` մարդատար </t>
  </si>
  <si>
    <t xml:space="preserve">բեռնատար </t>
  </si>
  <si>
    <t xml:space="preserve">այլ </t>
  </si>
  <si>
    <t xml:space="preserve">Ծովային տրանսպորտ </t>
  </si>
  <si>
    <t xml:space="preserve">Օդային տրանսպորտ </t>
  </si>
  <si>
    <t xml:space="preserve">Տրանսպորտի այլ տեսակներ </t>
  </si>
  <si>
    <t xml:space="preserve">Փոստային և սուրհանդակային ծառայություններ  </t>
  </si>
  <si>
    <t xml:space="preserve">Ճանապարհորդություն </t>
  </si>
  <si>
    <t xml:space="preserve">Գործնական </t>
  </si>
  <si>
    <t xml:space="preserve">Անձնական </t>
  </si>
  <si>
    <t xml:space="preserve">Շինարարություն </t>
  </si>
  <si>
    <t xml:space="preserve">Ապահովագրություն և կենսաթոշակային ծառայություններ </t>
  </si>
  <si>
    <t xml:space="preserve">Հեռահաղորդակցության, համակարգչային և տեղեկատվական ծառայություններ </t>
  </si>
  <si>
    <t xml:space="preserve">Այլ գործնական ծառայություններ </t>
  </si>
  <si>
    <t xml:space="preserve">Անձնական, մշակութային և զվարճանքի ծառայություններ </t>
  </si>
  <si>
    <t xml:space="preserve">Պետական ապրանքներ և ծառայություններ </t>
  </si>
  <si>
    <t xml:space="preserve">ՍԿԶԲՆԱԿԱՆ ԵԿԱՄՈՒՏՆԵՐ </t>
  </si>
  <si>
    <t xml:space="preserve">Աշխատողների վարձատրություն </t>
  </si>
  <si>
    <t xml:space="preserve">Ներդրումային եկամուտներ </t>
  </si>
  <si>
    <t xml:space="preserve">Ուղղակի ներդրումներից  </t>
  </si>
  <si>
    <t xml:space="preserve">Եկամուտ կապիտալում և ներդրումային ֆոնդերում մասնակցությունից  </t>
  </si>
  <si>
    <t xml:space="preserve">Շահաբաժիններ և գանձումներ քվազի-կորպորացիաների եկամուտներից </t>
  </si>
  <si>
    <t xml:space="preserve">Վերաներդրված եկամուտ </t>
  </si>
  <si>
    <t xml:space="preserve">Տոկոսավճարներ </t>
  </si>
  <si>
    <t xml:space="preserve">Պորտֆելային ներդրումներից </t>
  </si>
  <si>
    <t xml:space="preserve">Ներդրումային եկամուտ կապիտալում և ներդրումային ֆոնդերում մասնակցությունից  </t>
  </si>
  <si>
    <t xml:space="preserve">Այլ ներդրումներից </t>
  </si>
  <si>
    <t xml:space="preserve">Գանձումներ քվազի-կորպորացիոն եկամուտներից </t>
  </si>
  <si>
    <t xml:space="preserve">Պահուստային ակտիվներից </t>
  </si>
  <si>
    <t xml:space="preserve">ԵՐԿՐՈՐԴԱՅԻՆ ԵԿԱՄՈՒՏՆԵՐ </t>
  </si>
  <si>
    <t xml:space="preserve">Պետական կառավարում </t>
  </si>
  <si>
    <t xml:space="preserve">Ֆինանսական կազմակերպություններ, ոչ ֆինանսական կազմակերպություններ, տնային տնտեսություններ և ՏՏՍՈԱԿ </t>
  </si>
  <si>
    <t xml:space="preserve">Անձնական տրանսֆերտներ (ընթացիկ տրանսֆերտներ ռեզիդենտ և ոչ ռեզիդենտ տնային տնտեսությունների միջև) </t>
  </si>
  <si>
    <t xml:space="preserve">Այլ ընթացիկ տրանսֆերտներ </t>
  </si>
  <si>
    <t xml:space="preserve"> 2. ԿԱՊԻՏԱԼԻ ՀԱՇԻՎ </t>
  </si>
  <si>
    <t xml:space="preserve">Կապիտալ տրանսֆերտներ </t>
  </si>
  <si>
    <t xml:space="preserve">Զուտ վարկավորում (+) զուտ փոխառություն (-) ընթացիկ և կապիտալ հաշիվներից </t>
  </si>
  <si>
    <t xml:space="preserve">3. ՖԻՆԱՆՍԱԿԱՆ ՀԱՇԻՎ </t>
  </si>
  <si>
    <t xml:space="preserve">Ուղղակի ներդրումներ  </t>
  </si>
  <si>
    <t xml:space="preserve">Զուտ ֆինանսական ակտիվների ձեռքբերում </t>
  </si>
  <si>
    <t xml:space="preserve">Բաժնետիրական  կապիտալում և ներդրումային ֆոնդերում մասնակցություն </t>
  </si>
  <si>
    <t xml:space="preserve">Բաժնետիրական կապիտալ՝ առանց վերաներդրված եկամտի </t>
  </si>
  <si>
    <t xml:space="preserve">Պարտքի գործիքներ </t>
  </si>
  <si>
    <t xml:space="preserve">Զուտ պարտավորությունների ստանձնում </t>
  </si>
  <si>
    <t xml:space="preserve">Բաժնետիրական կապիտալում և ներդրումային ֆոնդերում մասնակցություն </t>
  </si>
  <si>
    <t>Ուղղակի ներդրողն ուղղակի ներդրմամբ ձեռնարկությունում</t>
  </si>
  <si>
    <t>Ուղղակի ներդրմամբ ձեռնարկությունը ուղղակի ներդրողի մոտ  (հակառակ ներդրում)</t>
  </si>
  <si>
    <t>Փոխկապակցված կազմակերպությունների միջև</t>
  </si>
  <si>
    <t xml:space="preserve">Պորտֆելային ներդրումներ </t>
  </si>
  <si>
    <t xml:space="preserve">Կենտրոնական բանկ </t>
  </si>
  <si>
    <t xml:space="preserve">Ավանդային կազմակերպություններ՝ բացի Կենտրոնական բանկից </t>
  </si>
  <si>
    <t xml:space="preserve">Այլ հատվածներ </t>
  </si>
  <si>
    <t xml:space="preserve">Պարտքի արժեթղթեր </t>
  </si>
  <si>
    <t>Բաժնետիրական կապիտալում և ներդրումային ֆոնդերում մասնակցություն</t>
  </si>
  <si>
    <t xml:space="preserve">Ավանդային կազմակերպություններ՝  բացի Կենտրոնական բանկից </t>
  </si>
  <si>
    <t xml:space="preserve">Ֆինանսական ածանցյալներ (բացառությամբ պահուստների) և աշխատողների ֆոնդային օպցիոններ </t>
  </si>
  <si>
    <t xml:space="preserve">Այլ ներդրումներ </t>
  </si>
  <si>
    <t xml:space="preserve">Զուտ ֆինանսական պարտավորությունների ստանձնում </t>
  </si>
  <si>
    <t xml:space="preserve">Այլ կապիտալ </t>
  </si>
  <si>
    <t xml:space="preserve">Զուտ ֆինանսական պարտավորությունների  ստանձնում </t>
  </si>
  <si>
    <t xml:space="preserve"> Դրամական միջոցներ և ավանդներ </t>
  </si>
  <si>
    <t>կարճաժամկետ</t>
  </si>
  <si>
    <t>Վարկեր և փոխառություններ ԱՄՀ-ի հետ (բացառությամբ պահուստների)</t>
  </si>
  <si>
    <t>Այլ կարճաժամկետ</t>
  </si>
  <si>
    <t>Այլ երկարաժամկետ</t>
  </si>
  <si>
    <t xml:space="preserve"> Այլ հատվածներ </t>
  </si>
  <si>
    <t xml:space="preserve">Փոխառություններ և վարկեր ԱՄՀ-ի հետ   </t>
  </si>
  <si>
    <t xml:space="preserve">Այլ կարճաժամկետ </t>
  </si>
  <si>
    <t xml:space="preserve">Այլ երկարաժամկետ </t>
  </si>
  <si>
    <t xml:space="preserve">կարճաժամկետ </t>
  </si>
  <si>
    <t xml:space="preserve">երկարաժամկետ </t>
  </si>
  <si>
    <t xml:space="preserve"> Պետական կառավարում </t>
  </si>
  <si>
    <t xml:space="preserve"> Վարկեր և փոխառություններ ԱՄՀ-ի հետ   </t>
  </si>
  <si>
    <t xml:space="preserve"> Այլ կարճաժամկետ </t>
  </si>
  <si>
    <t xml:space="preserve"> Այլ երկարաժամկետ </t>
  </si>
  <si>
    <t xml:space="preserve"> կարճաժամկետ </t>
  </si>
  <si>
    <t xml:space="preserve"> երկարաժամկետ </t>
  </si>
  <si>
    <t xml:space="preserve">Ապահովագրական, կենսաթոշակային և ստանդարտացված ծրագրեր </t>
  </si>
  <si>
    <t xml:space="preserve">Առևտրային վարկեր և կանխավճարներ </t>
  </si>
  <si>
    <t xml:space="preserve"> Ավանդային կազմակերպություններ՝ բացի Կենտրոնական բանկից </t>
  </si>
  <si>
    <t xml:space="preserve">Այլ հաշիվներ ստացվող/վճարվող </t>
  </si>
  <si>
    <t xml:space="preserve">ՀՓԻ (պարտավորությունների զուտ ստանձնում) </t>
  </si>
  <si>
    <t xml:space="preserve">ՊԱՀՈՒՍՏԱՅԻՆ ԱԿՏԻՎՆԵՐ </t>
  </si>
  <si>
    <t xml:space="preserve">Մոնետար ոսկի </t>
  </si>
  <si>
    <t xml:space="preserve">Հատուկ փոխառության իրավունք </t>
  </si>
  <si>
    <t xml:space="preserve">Պահուստային դիրքը ԱՄՀ-ում </t>
  </si>
  <si>
    <t xml:space="preserve">Այլ պահուստային ակտիվներ </t>
  </si>
  <si>
    <t xml:space="preserve">Դրամական միջոցներ և ավանդներ </t>
  </si>
  <si>
    <t xml:space="preserve">Պահանջներ դրամավարկային մարմիններին </t>
  </si>
  <si>
    <t xml:space="preserve">Պահանջներ  այլ միավորներին </t>
  </si>
  <si>
    <t xml:space="preserve">Արժեթղթեր  </t>
  </si>
  <si>
    <t xml:space="preserve">Բաժնետիրական  կապիտալին և ներդրումային ֆոնդերին մասնակցություն </t>
  </si>
  <si>
    <t xml:space="preserve">Ֆինանսական ածանցյալներ </t>
  </si>
  <si>
    <t xml:space="preserve">Այլ պահանջներ </t>
  </si>
  <si>
    <t xml:space="preserve">Զուտ սխալներ և բացթողումներ </t>
  </si>
  <si>
    <r>
      <t>Ֆինանսական ծառայություններ</t>
    </r>
    <r>
      <rPr>
        <vertAlign val="superscript"/>
        <sz val="12"/>
        <rFont val="GHEA Grapalat"/>
        <family val="3"/>
      </rPr>
      <t>2</t>
    </r>
  </si>
  <si>
    <r>
      <t>Զուտ վարկավորում (+)</t>
    </r>
    <r>
      <rPr>
        <b/>
        <sz val="12"/>
        <color rgb="FFFF0000"/>
        <rFont val="GHEA Grapalat"/>
        <family val="3"/>
      </rPr>
      <t xml:space="preserve"> </t>
    </r>
    <r>
      <rPr>
        <b/>
        <sz val="12"/>
        <rFont val="GHEA Grapalat"/>
        <family val="3"/>
      </rPr>
      <t xml:space="preserve">զուտ փոխառություն (-) ֆինանսական հաշվից </t>
    </r>
  </si>
  <si>
    <t>ՀՀ ՄԻՋԱԶԳԱՅԻՆ ՆԵՐԴՐՈՒՄԱՅԻՆ ԴԻՐՔ (ԸՍՏ «ՎՃԱՐԱՅԻՆ ՀԱՇՎԵԿՇՌԻ ԿԱԶՄՄԱՆ ՁԵՌՆԱՐԿԻ» 6-ՐԴ ՀՐԱՏԱՐԱԿՈՒԹՅԱՆ ՄԵԹՈԴԱԲԱՆՈՒԹՅԱՆ)</t>
  </si>
  <si>
    <t>Ընդհանուր փոփոխություններ</t>
  </si>
  <si>
    <t>Գործառնությունների</t>
  </si>
  <si>
    <t>Այլ արժեքային փոփոխությունների</t>
  </si>
  <si>
    <t>Փոխարժեքի փոփոխության</t>
  </si>
  <si>
    <t>Գների փոփոխության</t>
  </si>
  <si>
    <t>ԶՈՒՏ ՄԻՋԱԶԳԱՅԻՆ ՆԵՐԴՐՈՒՄԱՅԻՆ ԴԻՐՔԸ</t>
  </si>
  <si>
    <t>ԱԿՏԻՎՆԵՐ</t>
  </si>
  <si>
    <t>Ուղղակի ներդրումներ</t>
  </si>
  <si>
    <t>Բաժնետիրական կապիտալին և ներդրումային ֆոնդերին մասնակցություն</t>
  </si>
  <si>
    <t>Ուղղակի ներդրողը ուղղակի ներդրմամբ  ձեռնարկությունում</t>
  </si>
  <si>
    <t>Ուղղակի ներդրմամբ ձեռնարկությունը ուղղակի ներդրողի մոտ (հակառակ ներդրում)</t>
  </si>
  <si>
    <t>Պարտքի գործիքներ</t>
  </si>
  <si>
    <t>Պորտֆելային ներդրումներ</t>
  </si>
  <si>
    <t>Կենտրոնական բանկ</t>
  </si>
  <si>
    <t>Ավանդային կազմակերպություններ՝ բացի Կենտրոնական բանկից</t>
  </si>
  <si>
    <t>Պետական կառավարում</t>
  </si>
  <si>
    <t>Այլ հատվածներ</t>
  </si>
  <si>
    <t>Ֆինանսական ածանցյալներ (բացառությամբ պահուստների) և աշխատողների ֆոնդային օպցիոններ</t>
  </si>
  <si>
    <t>Այլ ներդրումներ</t>
  </si>
  <si>
    <t>Այլ կապիտալ</t>
  </si>
  <si>
    <t>Ապահովագրական, կենսաթոշակային և ստանդարտացված ծրագրեր</t>
  </si>
  <si>
    <t>Առևտրային վարկեր և կանխավճարներ</t>
  </si>
  <si>
    <t>Այլ հաշիվներ ստացվող-այլ</t>
  </si>
  <si>
    <t>Ավանդային կազմակերպություններ՝  բացի Կենտրոնական բանկից</t>
  </si>
  <si>
    <t>Պահուստային ակտիվներ</t>
  </si>
  <si>
    <t>Մոնետար ոսկի</t>
  </si>
  <si>
    <t>Հատուկ փոխառության իրավունք</t>
  </si>
  <si>
    <t>Այլ պահուստային ակտիվներ</t>
  </si>
  <si>
    <t>Պահանջներ դրամավարկային մարմիններին</t>
  </si>
  <si>
    <t>Պահանջներ  այլ միավորներին</t>
  </si>
  <si>
    <t xml:space="preserve">Արժեթղթեր </t>
  </si>
  <si>
    <t>Ֆինանսական ածանցյալներ</t>
  </si>
  <si>
    <t>Այլ պահանջներ</t>
  </si>
  <si>
    <t>ՊԱՐՏԱՎՈՐՈՒԹՅՈՒՆՆԵՐ</t>
  </si>
  <si>
    <t>Ուղղակի ներդրողը ուղղակի ներդրմամբ ձեռնարկությունում</t>
  </si>
  <si>
    <t>Այլ հաշիվներ վճարվող-այլ</t>
  </si>
  <si>
    <t>ՀՓԻ</t>
  </si>
  <si>
    <t>Փոփոխություններ  դիրքերում՝ ի հաշիվ</t>
  </si>
  <si>
    <t>ՀՀ ՀԱՄԱԽԱՌՆ ԱՐՏԱՔԻՆ ՊԱՐՏՔԸ (ԸՍՏ «ՎՃԱՐԱՅԻՆ ՀԱՇՎԵԿՇՌԻ ԿԱԶՄՄԱՆ ՁԵՌՆԱՐԿԻ» 6-ՐԴ ՀՐԱՏԱՐԱԿՈՒԹՅԱՆ ՄԵԹՈԴԱԲԱՆՈՒԹՅԱՆ)</t>
  </si>
  <si>
    <t>31.12.24</t>
  </si>
  <si>
    <t>31.03.25</t>
  </si>
  <si>
    <t>Պետական կառավարման մարմիններ</t>
  </si>
  <si>
    <t>Կարճաժամկետ</t>
  </si>
  <si>
    <t>Կանխիկ դրամական միջոցներ և ավանդներ</t>
  </si>
  <si>
    <t>Այլ պարտքային պարտավորություններ</t>
  </si>
  <si>
    <t>Երկարաժամկետ</t>
  </si>
  <si>
    <t xml:space="preserve">Հատուկ փոխառության իրավունք (ՀՓԻ), տեղաբաշխում </t>
  </si>
  <si>
    <t>Ուղղակի ներդրումներ` միջֆիրմային վարկեր</t>
  </si>
  <si>
    <t>Համախառն արտաքին պարտք</t>
  </si>
  <si>
    <t>Իրական հատվածի (բացառությամբ բնականոն գնաճի) և արտաքին հատվածում ընդգրկված ապրանքների արտահանման ու ներմուծման վերաբերյալ տեղեկատվության աղբյուրը ՀՀ վիճակագրական կոմիտեն է (http://www.armstat.am), իսկ հարկաբյուջետային, արտաքին հատվածի, դրամավարկային և ֆինանսական վիճակագրության, բնականոն գնաճի և ՀՀ վճարահաշվարկային համակարգի վերաբերյալ տեղեկատվության աղբյուրը` ՀՀ կենտրոնական բանկը: Դրամավարկային և ֆինանսական վիճակագրությունում ընդգրկված է դրամավարկային ցուցանիշների, ֆինանսական շուկայի և ֆինանսական համակարգի հիմնական ցուցանիշների վերաբերյալ տեղեկատվություն:</t>
  </si>
  <si>
    <t>Դրամավարկային ցուցանիշները կազմված են համաձայն ՀՀ ԿԲ «ՀՀ դրամավարկային և ֆինանսական վիճակագրության ձեռնարկի», որը տեղադրված է ՀՀ ԿԲ «Տնային էջի» «Վիճակագրություն» բաժնում:</t>
  </si>
  <si>
    <t>Դրամավարկային ցուցանիշների, միջազգային պահուստների և արտաքին պարտավորությունների վերաբերյալ տեղեկատվությունը ենթակա է վերանայման եռամսյակային և տարեկան կտրվածքով` նշված ցուցանիշներում ՀՀ ԿԲ եզրափակիչ շրջանառության գործառնություններն ընդգրկելու նպատակով: Եռամսյակային տվյալները վերանայվում են (համարվում են վերջնական) հաշվետու եռամսյակի ավարտից երկու ամիս հետո, իսկ տարեկան տվյալները` հաշվետու տարվա ավարտից երեք ամիս հետո:</t>
  </si>
  <si>
    <t>Վճարային հաշվեկշիռը, միջազգային ներդրումային դիրքը և արտաքին պարտքը կազմվում և հրապարակվում են եռամսյակային կտրվածքով` փետրվար, մայիս, օգոստոս և նոյեմբեր ամիսների տեղեկագրերում:</t>
  </si>
  <si>
    <t>Վիճակագրական տվյալների հրապարակման ժամանակացույցը տեղադրված է ՀՀ ԿԲ «Տնային էջի» «Վիճակագրություն» բաժնում:</t>
  </si>
  <si>
    <t>Հարցերի և առաջարկությունների համար դիմել</t>
  </si>
  <si>
    <t>Վիճակագրության վարչություն</t>
  </si>
  <si>
    <t>Հեռախոս` (374 10) 592-592</t>
  </si>
  <si>
    <t>Էլփոստ` statistics@cba.am</t>
  </si>
  <si>
    <r>
      <t>«Վիճակագրական ամփոփագիրը», ինչպես նաև ՀՀ ԿԲ այլ հրապարակումներ տեղադրվում են ՀՀ կենտրոնական բանկի «Տնային էջում», որի հասցեն է</t>
    </r>
    <r>
      <rPr>
        <b/>
        <sz val="11"/>
        <color theme="1"/>
        <rFont val="GHEA Grapalat"/>
        <family val="3"/>
      </rPr>
      <t>`</t>
    </r>
  </si>
  <si>
    <t>http://www.cba.am</t>
  </si>
  <si>
    <t>Ըստ ապահովագրական դասերի ապահովագրավճարների,  ապահովագրական հատուցումների, գործող պայմանագրերի քանակների և գործող պայմանագրերով ապահովագրական գումարների վերաբերյալ տեղեկատվությունը հրապարակվում է տարեկան կտրվածքով` դեկտեմբեր ամսվա տեղեկագրում:</t>
  </si>
  <si>
    <t>ՎԻՃԱԿԱԳՐԱԿԱՆ ԱՄՓՈՓԱԳԻՐ</t>
  </si>
  <si>
    <t xml:space="preserve">Միս խոզի` թարմ, պաղեցրած (Կ) </t>
  </si>
  <si>
    <t xml:space="preserve">Ապրանքներ վերամշակման համար արտերկրում՝ Ապրանքներ ուղարկված (կր), Ապրանքներ վերադարձված (դբ) </t>
  </si>
  <si>
    <t>30.06.25</t>
  </si>
  <si>
    <t>Հայաստանի Հանրապետության կենտրոնական բանկի «ՀՀ ԿԲ տեղեկագիր» ամենամսյա պարբերականի «Վիճակագրական ամփոփագիր» բաժինը ներառում է դրամավարկային, արտաքին, հարկաբյուջետային և իրական հատվածների, ՀՀ վճարահաշվարկային և ֆինանսական համակարգերի ցուցանիշների վերաբերյալ տեղեկատվություն:</t>
  </si>
  <si>
    <r>
      <t>2</t>
    </r>
    <r>
      <rPr>
        <i/>
        <sz val="11"/>
        <color theme="1"/>
        <rFont val="GHEA Grapalat"/>
        <family val="3"/>
      </rPr>
      <t xml:space="preserve"> Հաշվարկում ընդգրկվել են ՀՀ ամբողջ արտաքին առևտրաշրջանառության առնվազն 85% ծածկույթ ապահովող երկրների տվյալները։ Հաշվարկներում ներառված չէ ոչ առևտրային բնույթի և պատվիրատուի հումքով</t>
    </r>
    <r>
      <rPr>
        <i/>
        <sz val="11"/>
        <color theme="1"/>
        <rFont val="Calibri"/>
        <family val="2"/>
      </rPr>
      <t> </t>
    </r>
    <r>
      <rPr>
        <i/>
        <sz val="11"/>
        <color theme="1"/>
        <rFont val="GHEA Grapalat"/>
        <family val="3"/>
      </rPr>
      <t xml:space="preserve"> կատարվող առևտրաշրջանառությունը, ինչպես նաև ծառայությունների արտահանման և ներմուծման ծավալները՝ պայմանավորված ըստ երկրների տվյալների բացակայությամբ:</t>
    </r>
  </si>
  <si>
    <r>
      <t xml:space="preserve">1 </t>
    </r>
    <r>
      <rPr>
        <i/>
        <sz val="11"/>
        <color theme="1"/>
        <rFont val="GHEA Grapalat"/>
        <family val="3"/>
      </rPr>
      <t>Զուտ աշխատավարձը/եկամուտը սեզոնային աշխատողների կողմից ստացված աշխատավարձն/եկամուտն է` առանց եկամտահարկի, տրանսպորտային ծախսերի և արտերկրում կատարված այլ ծախսումների:</t>
    </r>
  </si>
  <si>
    <r>
      <t>2</t>
    </r>
    <r>
      <rPr>
        <i/>
        <sz val="11"/>
        <color theme="1"/>
        <rFont val="GHEA Grapalat"/>
        <family val="3"/>
      </rPr>
      <t xml:space="preserve"> 2024 թվականին հաշվարկվել և հրապարակվել են «Անուղղակիորեն չափվող ֆինանսական միջնորդության ծառայությունների» (FISIM) ցուցանիշները։ Շարքը վերանայվել է 2019 թվականից սկսած։ FISIM հաշվարկման համար կիրառված մեթոդաբանության վերաբերյալ տեղեկանքը հրապարակվել է ԿԲ կայքէջում՝ «Արտաքին հատվածի վիճակագրություն» բաժնում։</t>
    </r>
  </si>
  <si>
    <t>18.06.2025-05.08.2025</t>
  </si>
  <si>
    <r>
      <t xml:space="preserve">2 </t>
    </r>
    <r>
      <rPr>
        <i/>
        <sz val="11"/>
        <color theme="1"/>
        <rFont val="GHEA Grapalat"/>
        <family val="3"/>
      </rPr>
      <t>Ներառված չեն վճարային հաշվեկշռի համար կատարված այլ լրահաշվարկները, մասնավորապես` ՀՀ տարածքում տեղաբաշխված անկլավային տարածքում ռեզիդենտ աշխատողների ստացած աշխատավարձերը:</t>
    </r>
  </si>
  <si>
    <r>
      <t xml:space="preserve">3 </t>
    </r>
    <r>
      <rPr>
        <i/>
        <sz val="11"/>
        <color theme="1"/>
        <rFont val="GHEA Grapalat"/>
        <family val="3"/>
      </rPr>
      <t>Արտերկիր սեզոնային աշխատանքի մեկնողների մի մասի ստացած եկամուտը դասակարգվում է ոչ թե որպես աշխատավարձ, այլ որպես ծառայությունների արտահանում, քանի որ նրանց դեպքում չկան գործատուաշխատող հարաբերություններ: Գնահատականը տրված է 2011 թվականից` հիմնվելով հարցումների տվյալների վրա:</t>
    </r>
  </si>
  <si>
    <r>
      <t>3</t>
    </r>
    <r>
      <rPr>
        <i/>
        <sz val="11"/>
        <color theme="1"/>
        <rFont val="GHEA Grapalat"/>
        <family val="3"/>
      </rPr>
      <t xml:space="preserve"> 2025 թվականին իրականացվել են  2019-2024 թվականների վճարային հաշվեկշռի որոշակի վերանայումներ: Մասնավորապես՝ 2025 թվականին ադամանդի վերամշակմամբ զբաղվող կազմակերպությունների շրջանում իրականացված հարցման արդյունքների հիման վրա վերանայվել են 2022-2024 թվականների «Այլ կողմերին պատկանող նյութական ռեսուրսների վերամշակման ծառայություններ» և «Ապրանքների առևտուրն ըստ վճարային հաշվեկշռի հիմքի» հոդվածները, 2023 թվականին Հայաստանի Հանրապետության (ՀՀ) էկոնոմիկայի նախարարության (ԷՆ) զբոսաշրջության կոմիտեի (ԶԿ) նախաձեռնությամբ, ՀՀ վիճակագրական կոմիտեի (ՎԿ) և ՀՀ կենտրոնական բանկի (ԿԲ) հետ համատեղ, Համաշխարհային բանկի (ՀԲ) Տեղական տնտեսության և ենթակառուցվածքների զարգացման (ՏՏԵԶ) ծրագրի շրջանակներում իրականացված «Միջազգային այցելուների հետազոտության» հիման վրա վերանայվել են 2022-2024 թվականների «Ճանապարհորդություն», «Մարդատար տրանսպորտ»  հոդվածները: Հարցման արդյունքների հիման վրա որոշակի ճշգրտումներ են իրականացվել «Աշխատողների վարձատրություն» և «Այլ ընթացիկ տրանսֆերտներ» հոդվածներում: Իրական հատվածի տվյալների ճշգրտմամբ պայմանավորված՝ վերանայվել է 2023-2024 թվականների «Առևտրային վարկեր և կանխավճարներ» հոդվածը: 2025 թվականին վերանայվել են 2022-2024 թվականների պետական պարտքային արժեթղթերի գծով պարտավորությունների տվյալները՝  ՀՀ ֆինանսական կազմակերպություններից նոր տվյալների ստացմամբ պայմանավորված:</t>
    </r>
  </si>
  <si>
    <r>
      <t xml:space="preserve">1 </t>
    </r>
    <r>
      <rPr>
        <i/>
        <sz val="11"/>
        <color theme="1"/>
        <rFont val="GHEA Grapalat"/>
        <family val="3"/>
      </rPr>
      <t>2011 թվականի 1-ին եռամսյակից սկսած` ՀՀ վճարային հաշվեկշիռը, միջազգային ներդրումային դիրքն ու արտաքին պարտքը կազմվում են ՀՀ կենտրոնական բանկի կողմից և հրապարակվում  եռամսյակային կտրվածքով՝ ՀՀ ԿԲ ամսական տեղեկագրերում: ՀՀ վճարային հաշվեկշիռը, միջազգային ներդրումային դիրքը և համախառն արտաքին պարտքը, 2012 թվականի առաջին եռամսյակից սկսած, կազմվում են՝ համաձայն «Վճարային հաշվեկշռի կազմման ձեռնարկի» 6-րդ հրատարակության:</t>
    </r>
  </si>
  <si>
    <r>
      <t>4</t>
    </r>
    <r>
      <rPr>
        <i/>
        <sz val="11"/>
        <color theme="1"/>
        <rFont val="GHEA Grapalat"/>
        <family val="3"/>
      </rPr>
      <t xml:space="preserve"> M2X-ը փողի զանգվածն է, ընդգրկում է M2-ը և ռեզիդենտների՝ արտարժույթով ավանդները (ներառյալ՝ հաշիվները) և փոխառությունները:</t>
    </r>
  </si>
  <si>
    <r>
      <t>6</t>
    </r>
    <r>
      <rPr>
        <i/>
        <sz val="11"/>
        <color theme="1"/>
        <rFont val="GHEA Grapalat"/>
        <family val="3"/>
      </rPr>
      <t xml:space="preserve"> Դրամային զանգվածի (M2) և փողի բազայի դրամային բաղադրիչների հանրագումարի հարաբերակցությունն ամսվա վերջի դրությամբ:</t>
    </r>
  </si>
  <si>
    <r>
      <t>1</t>
    </r>
    <r>
      <rPr>
        <i/>
        <sz val="11"/>
        <color theme="1"/>
        <rFont val="GHEA Grapalat"/>
        <family val="3"/>
      </rPr>
      <t xml:space="preserve"> Փողի ագրեգատները ներկայացված են սեզոնայնությունից զտված տեսքով, ընդ որում, յուրաքանչյուր տարի փողի ագրեգատների հարթեցված շարքերը վերանայվում են և հրապարակվում «ՀՀ ԿԲ տեղեկագիր» ամենամսյա պարբերականի տարվա առաջին համարում: Շարքերի սեզոնային հարթեցումն իրականացվել է` օգտագործելով Census X-13-ARIMA հարթեցման եղանակը:</t>
    </r>
  </si>
  <si>
    <r>
      <t xml:space="preserve">1 </t>
    </r>
    <r>
      <rPr>
        <i/>
        <sz val="11"/>
        <color theme="1"/>
        <rFont val="GHEA Grapalat"/>
        <family val="3"/>
      </rPr>
      <t xml:space="preserve">Զուտ միջազգային պահուստները (ԶՄՊ) ներկայացնում են փոխարկելի արտարժույթով արտաքին ակտիվների և փոխարկելի արտարժույթով ու դրամով արտաքին պարտավորությունների տարբերությունը: </t>
    </r>
  </si>
  <si>
    <r>
      <t>1</t>
    </r>
    <r>
      <rPr>
        <i/>
        <sz val="11"/>
        <rFont val="GHEA Grapalat"/>
        <family val="3"/>
      </rPr>
      <t xml:space="preserve"> Ընդգրկված են ՀՀ կենտրոնական բանկի, առևտրային բանկերի և վարկային կազմակերպությունների ցուցանիշները: </t>
    </r>
  </si>
  <si>
    <r>
      <t>3</t>
    </r>
    <r>
      <rPr>
        <i/>
        <sz val="11"/>
        <rFont val="GHEA Grapalat"/>
        <family val="3"/>
      </rPr>
      <t xml:space="preserve"> Ընդգրկում է կանխիկը շրջանառությունում, ռեզիդենտների` դրամով ցպահանջ և ժամկետային ավանդներն ու փոխառությունները:</t>
    </r>
  </si>
  <si>
    <r>
      <t>4</t>
    </r>
    <r>
      <rPr>
        <i/>
        <sz val="11"/>
        <rFont val="GHEA Grapalat"/>
        <family val="3"/>
      </rPr>
      <t xml:space="preserve"> Ընդգրկում է կանխիկը շրջանառությունում, ռեզիդենտների` դրամով ցպահանջ և ժամկետային ավանդներն ու փոխառությունները, արտարժութային ավանդներն ու փոխառությունները:</t>
    </r>
  </si>
  <si>
    <r>
      <t>2</t>
    </r>
    <r>
      <rPr>
        <i/>
        <sz val="11"/>
        <rFont val="GHEA Grapalat"/>
        <family val="3"/>
      </rPr>
      <t xml:space="preserve"> ԶԱԱ-ն ներկայացնում է փոխարկելի արտարժույթով ակտիվների և փոխարկելի արտարժույթով ու դրամով արտաքին պարտավորությունների տարբերությունը: </t>
    </r>
  </si>
  <si>
    <r>
      <t>1</t>
    </r>
    <r>
      <rPr>
        <i/>
        <sz val="11"/>
        <color theme="1"/>
        <rFont val="GHEA Grapalat"/>
        <family val="3"/>
      </rPr>
      <t xml:space="preserve"> ՀՀ կենտրոնական բանկի, առևտրային բանկերի և վարկային կազմակերպությունների զուտ արտաքին ակտիվները նեիկայացնում են ինչպես փոխարկելի, այնպես էլ ոչ փոխարկելի արտարժույթներով ու դրամով համախառն արտաքին ակտիվների և համախառն արտաքին պարտավորությունների տարբերությունը: </t>
    </r>
  </si>
  <si>
    <r>
      <t xml:space="preserve">1 </t>
    </r>
    <r>
      <rPr>
        <i/>
        <sz val="11"/>
        <color theme="1"/>
        <rFont val="GHEA Grapalat"/>
        <family val="3"/>
      </rPr>
      <t>Դոլարայնացման ցուցանիշների հաշվարկում ընդգրկված են ավանդային կազմակերպությունների կողմից ռեզիդենտներից ներգրավված ավանդներն ու փոխառությունները և տրամադրված վարկերը։</t>
    </r>
  </si>
  <si>
    <t>D1-ը ռեզիդենտների արտարժութային ավանդների ու փոխառությունների և փողի զանգվածի հարաբերակցությունն է:</t>
  </si>
  <si>
    <t>D2-ը ռեզիդենտների արտարժութային ավանդների ու փոխառությունների և ռեզիդենտների ընդհանուր ավանդների հարաբերակցությունն է:</t>
  </si>
  <si>
    <t>D3-ը ռեզիդենտ ֆիզիկական անձանց՝ արտարժույթով ցպահանջ ավանդների ու փոխառությունների կշիռն է ռեզիդենտ ֆիզիկական անձանց ընդհանուր ցպահանջ ավանդներում ու փոխառություններում:</t>
  </si>
  <si>
    <t>D4-ը ռեզիդենտ ֆիզիկական անձանց՝ արտարժույթով ժամկետային ավանդների ու փոխառությունների կշիռն է ռեզիդենտ ֆիզիկական անձանց ընդհանուր ժամկետային ավանդներում ու փոխառություններում:</t>
  </si>
  <si>
    <t>D5-ը ռեզիդենտ իրական հատվածին արտարժույթով տրամադրված վարկերի և ռեզիդենտ իրական հատվածին տրամադրված ընդհանուր վարկերի հարաբերակցությունն է:</t>
  </si>
  <si>
    <r>
      <t>3</t>
    </r>
    <r>
      <rPr>
        <i/>
        <sz val="11"/>
        <color theme="1"/>
        <rFont val="GHEA Grapalat"/>
        <family val="3"/>
      </rPr>
      <t xml:space="preserve"> Ներկայացված են առաջնային շուկայում տեղաբաշխված արժեթղթերի միջին կշռված եկամտաբերությունները:</t>
    </r>
  </si>
  <si>
    <r>
      <t>1</t>
    </r>
    <r>
      <rPr>
        <i/>
        <sz val="11"/>
        <color theme="1"/>
        <rFont val="GHEA Grapalat"/>
        <family val="3"/>
      </rPr>
      <t xml:space="preserve"> Ներառում է ֆիզիկական անձանց հիպոտեկային, սպառողական և այլ վարկերի տոկոսադրույքները, ինչպես նաև ֆիզիկական անձ տնտեսավարող սուբյեկտներին տրամադրված վարկերի տոկոսադրույքները:</t>
    </r>
  </si>
  <si>
    <r>
      <t>1</t>
    </r>
    <r>
      <rPr>
        <i/>
        <sz val="11"/>
        <color theme="1"/>
        <rFont val="GHEA Grapalat"/>
        <family val="3"/>
      </rPr>
      <t xml:space="preserve"> Ներառված չեն ՀՀ եվրոպարտատոմսերը: Տվյալները ներկայացված են անվանական արժեքով, ժամանակաշրջանի վերջի դրությամբ և ներառում են նաև ռեպո համաձայնագրերով ձեռք բերված պետական պարտատոմսերը:</t>
    </r>
  </si>
  <si>
    <t>Ժամանակահատվածի վերջ</t>
  </si>
  <si>
    <t>Ժամանակահատվածի միջին</t>
  </si>
  <si>
    <r>
      <t>1</t>
    </r>
    <r>
      <rPr>
        <i/>
        <sz val="11"/>
        <rFont val="GHEA Grapalat"/>
        <family val="3"/>
      </rPr>
      <t xml:space="preserve"> Առանց կուտակված տոկոսների: Վարկերի մեջ ներառված են նաև ֆակտորինգը, ֆինանսական լիզինգը և ռեպո</t>
    </r>
    <r>
      <rPr>
        <i/>
        <sz val="11"/>
        <color rgb="FF404040"/>
        <rFont val="GHEA Grapalat"/>
        <family val="3"/>
      </rPr>
      <t xml:space="preserve"> </t>
    </r>
    <r>
      <rPr>
        <i/>
        <sz val="11"/>
        <rFont val="GHEA Grapalat"/>
        <family val="3"/>
      </rPr>
      <t>համաձայնագրերը:</t>
    </r>
  </si>
  <si>
    <r>
      <t>3</t>
    </r>
    <r>
      <rPr>
        <i/>
        <sz val="11"/>
        <color theme="1"/>
        <rFont val="GHEA Grapalat"/>
        <family val="3"/>
      </rPr>
      <t xml:space="preserve"> Ընդգրկված են ոչ ռեզիդենտ ֆինանսական կազմակերպություններին, ձեռնարկություններին, տնային տնտեսություններին և շահույթ չհետապնդող կազմակերպություններին տրամադրված վարկերը:</t>
    </r>
  </si>
  <si>
    <r>
      <t xml:space="preserve">1 </t>
    </r>
    <r>
      <rPr>
        <i/>
        <sz val="11"/>
        <color theme="1"/>
        <rFont val="GHEA Grapalat"/>
        <family val="3"/>
      </rPr>
      <t>Ներառված չեն միջբանկային պահանջները: Կարճաժամկետ են համարվում մինչև 1 տարի մարման ժամկետով, իսկ երկարաժամկետ՝ 1 տարուց ավելի մարման ժամկետով վարկային ներդրումները:</t>
    </r>
  </si>
  <si>
    <r>
      <t xml:space="preserve">1 </t>
    </r>
    <r>
      <rPr>
        <i/>
        <sz val="12"/>
        <color theme="1"/>
        <rFont val="GHEA Grapalat"/>
        <family val="3"/>
      </rPr>
      <t>Ներառված են ինչպես ակրեդիտիվների գծով հաճախորդների նկատմամբ պահանջները, այնպես էլ ակրեդիտիվների գծով հաճախորդների սառեցված հաշիվները:</t>
    </r>
  </si>
  <si>
    <r>
      <t>1</t>
    </r>
    <r>
      <rPr>
        <i/>
        <sz val="11"/>
        <rFont val="GHEA Grapalat"/>
        <family val="3"/>
      </rPr>
      <t xml:space="preserve"> Աղյուսակին առնչվող պատմական շարքերը տեղադրված են ՀՀ ԿԲ «Տնային էջի» «Վիճակագրություն» բաժնի «Դրամավարկային և ֆինանսական վիճակագրություն» ենթաբաժնում:</t>
    </r>
  </si>
  <si>
    <r>
      <t xml:space="preserve">2 </t>
    </r>
    <r>
      <rPr>
        <i/>
        <sz val="11"/>
        <color theme="1"/>
        <rFont val="GHEA Grapalat"/>
        <family val="3"/>
      </rPr>
      <t>Չաշխատող ակտիվներում ընդգրկված են «ոչ ստանդարտ» և «կասկածելի» դասերով դասակարգված ակտիվները՝ համաձայն «ՀՀ տարածքում գործող բանկերի և վարկային կազմակերպությունների ֆինանսական ակտիվների դասակարգման և հնարավոր կորուստների պահուստների ձևավորման» կարգի:</t>
    </r>
  </si>
  <si>
    <r>
      <t xml:space="preserve">1 </t>
    </r>
    <r>
      <rPr>
        <i/>
        <sz val="11"/>
        <color theme="1"/>
        <rFont val="GHEA Grapalat"/>
        <family val="3"/>
      </rPr>
      <t>Առանց կուտակված տոկոսների: Վարկերի մեջ ներառված են նաև ֆակտորինգը, ֆինանսական լիզինգը և ռեպո համաձայնագրերը:</t>
    </r>
  </si>
  <si>
    <r>
      <t xml:space="preserve">3 </t>
    </r>
    <r>
      <rPr>
        <i/>
        <sz val="11"/>
        <color theme="1"/>
        <rFont val="GHEA Grapalat"/>
        <family val="3"/>
      </rPr>
      <t>Ընդգրկված են ոչ ռեզիդենտ ֆինանսական կազմակերպություններին, ձեռնարկություններին, տնային տնտեսություններին և շահույթ չհետապնդող կազմակերպություններին տրամադրված վարկերը:</t>
    </r>
  </si>
  <si>
    <r>
      <t xml:space="preserve">2 </t>
    </r>
    <r>
      <rPr>
        <i/>
        <sz val="11"/>
        <color theme="1"/>
        <rFont val="GHEA Grapalat"/>
        <family val="3"/>
      </rPr>
      <t>Ներառյալ` վարկային կազմակերպության աշխատակիցներին և վարկային կազմակերպության հետ կապված անձանց տրամադրված վարկերը:</t>
    </r>
  </si>
  <si>
    <r>
      <t xml:space="preserve">1 </t>
    </r>
    <r>
      <rPr>
        <i/>
        <sz val="11"/>
        <color theme="1"/>
        <rFont val="GHEA Grapalat"/>
        <family val="3"/>
      </rPr>
      <t>Ներառված չեն պահանջները վարկային կազմակերպությունների և բանկերի նկատմամբ: Կարճաժամկետ են համարվում մինչև 1 տարի մարման ժամկետով, իսկ երկարաժամկետ՝ 1 տարուց ավելի մարման ժամկետով վարկային ներդրումները:</t>
    </r>
  </si>
  <si>
    <r>
      <t>2</t>
    </r>
    <r>
      <rPr>
        <i/>
        <sz val="11"/>
        <color theme="1"/>
        <rFont val="GHEA Grapalat"/>
        <family val="3"/>
      </rPr>
      <t xml:space="preserve"> Ընդգրկված են ոչ ռեզիդենտ ֆինանսական կազմակերպությունների, ձեռնարկությունների, տնային տնտեսությունների և շահույթ չհետապնդող կազմակերպությունների ցպահանջ (ներառյալ` հաշիվները) և ժամկետային ավանդները:</t>
    </r>
  </si>
  <si>
    <r>
      <t>2</t>
    </r>
    <r>
      <rPr>
        <i/>
        <sz val="11"/>
        <color theme="1"/>
        <rFont val="GHEA Grapalat"/>
        <family val="3"/>
      </rPr>
      <t xml:space="preserve"> Ներկայացված են գործող և ժամանակավորապես գործունեությունը դադարեցված փոխանակման կետերը:</t>
    </r>
  </si>
  <si>
    <r>
      <t xml:space="preserve">3 </t>
    </r>
    <r>
      <rPr>
        <i/>
        <sz val="12"/>
        <color theme="1"/>
        <rFont val="GHEA Grapalat"/>
        <family val="3"/>
      </rPr>
      <t>Եկամտաբերությունն արտահայտված է հաշվետու ամսվա վերջի ու նախորդ ամիսների վերջին օրերի, հաշվետու տարեսկզբի ու ֆոնդերի ստեղծման պահի դրությամբ և հաշվարկված է ՀՀ ԿԲ խորհրդի կողմից 06.03.2012-ին հաստատված «Կենսաթոշակային ֆոնդի ակտիվների եկամտաբերության հաշվարկի մեթոդաբանությունը և եկամտաբերության մասին տեղեկատվության ներկայացման չափանիշները» կանոնակարգ 10/17-ի պահանջներին համապատասխան:</t>
    </r>
  </si>
  <si>
    <t>այդ թվում` արտարժույթ</t>
  </si>
  <si>
    <r>
      <t xml:space="preserve">Դեպի ՀՀ անձնական դրամական փոխանցումներն ըստ վճարային հաշվեկշռի </t>
    </r>
    <r>
      <rPr>
        <i/>
        <u/>
        <sz val="12"/>
        <color rgb="FF002570"/>
        <rFont val="Aptos Narrow"/>
        <family val="2"/>
        <scheme val="minor"/>
      </rPr>
      <t>(եռամսյակային)</t>
    </r>
  </si>
  <si>
    <r>
      <t xml:space="preserve">ՀՀ վճարային հաշվեկշիռ (ստանդարտ ներկայացում ըստ «Վճարային հաշվեկշռի կազմման ձեռնարկի» 6-րդ հրատարակության մեթոդաբանության) </t>
    </r>
    <r>
      <rPr>
        <i/>
        <u/>
        <sz val="12"/>
        <color rgb="FF002570"/>
        <rFont val="Aptos Narrow"/>
        <family val="2"/>
        <scheme val="minor"/>
      </rPr>
      <t>(եռամսյակային)</t>
    </r>
  </si>
  <si>
    <r>
      <t xml:space="preserve">ՀՀ միջազգային ներդրումային դիրք (ըստ «Վճարային հաշվեկշռի կազմման ձեռնարկի» 6-րդ հրատարակության մեթոդաբանության) </t>
    </r>
    <r>
      <rPr>
        <i/>
        <u/>
        <sz val="12"/>
        <color rgb="FF002570"/>
        <rFont val="Aptos Narrow"/>
        <family val="2"/>
        <scheme val="minor"/>
      </rPr>
      <t>(եռամսյակային)</t>
    </r>
  </si>
  <si>
    <r>
      <t>ՀՀ համախառն արտաքին պարտք (ըստ «Վճարային հաշվեկշռի կազմման ձեռնարկի» 6-րդ հրատարակության մեթոդաբանության)</t>
    </r>
    <r>
      <rPr>
        <i/>
        <u/>
        <sz val="12"/>
        <color rgb="FF002570"/>
        <rFont val="Aptos Narrow"/>
        <family val="2"/>
        <scheme val="minor"/>
      </rPr>
      <t xml:space="preserve"> (եռամսյակային)</t>
    </r>
  </si>
  <si>
    <t>ՀՀ ԿԲ-ի կողմից սահմանված նվազագույն սահմանաչափեր</t>
  </si>
  <si>
    <t xml:space="preserve"> Ցուցանիշներ</t>
  </si>
  <si>
    <r>
      <t>1</t>
    </r>
    <r>
      <rPr>
        <i/>
        <sz val="11"/>
        <color theme="1"/>
        <rFont val="GHEA Grapalat"/>
        <family val="3"/>
      </rPr>
      <t xml:space="preserve"> Պետական արժեթղթերի հաշվառման և հաշվարկների իրականացման համակարգի կողմից ներկայացված վճարման հանձնարարականներ:</t>
    </r>
  </si>
  <si>
    <r>
      <t>2</t>
    </r>
    <r>
      <rPr>
        <i/>
        <sz val="11"/>
        <color theme="1"/>
        <rFont val="GHEA Grapalat"/>
        <family val="3"/>
      </rPr>
      <t xml:space="preserve"> M1-ն ընդգրկում է շրջանառությունում կանխիկ ՀՀ դրամը և ռեզիդենտների՝ ՀՀ դրամով ցպահանջ ավանդները (ներառյալ՝ հաշիվները) և փոխառությունները:</t>
    </r>
  </si>
  <si>
    <r>
      <t>1</t>
    </r>
    <r>
      <rPr>
        <i/>
        <sz val="11"/>
        <color theme="1"/>
        <rFont val="GHEA Grapalat"/>
        <family val="3"/>
      </rPr>
      <t xml:space="preserve"> Ընդգրկված են փոխարկելի արտարժույթով և ՀՀ դրամով պարտավորությունները:</t>
    </r>
  </si>
  <si>
    <t xml:space="preserve">Գործարքների միջին կշռված փոխարժեքը </t>
  </si>
  <si>
    <t xml:space="preserve">  Փոխարժեք</t>
  </si>
  <si>
    <t>Վարկային կազմակերպությունների կանոնադրական հիմնադրամներում օտարերկրյա մասնակիցների բաժինը (տոկոսներով)</t>
  </si>
  <si>
    <t>06.08.2025-16.09.2025</t>
  </si>
  <si>
    <t>նպաստումը բնականոն գնաճին, տոկոսային կետ</t>
  </si>
  <si>
    <t>Արդյունաբերական արտադրանքի ծավալը</t>
  </si>
  <si>
    <t>Շինարարության ծավալը</t>
  </si>
  <si>
    <t>Առևտրի շրջանառության ծավալը</t>
  </si>
  <si>
    <r>
      <t xml:space="preserve">ԻՐԱԿԱՆ ԵՎ ԱՆՎԱՆԱԿԱՆ ԱՐԴՅՈՒՆԱՎԵՏ ՓՈԽԱՐԺԵՔ (ԻՆԴԵՔՍ) </t>
    </r>
    <r>
      <rPr>
        <b/>
        <i/>
        <vertAlign val="superscript"/>
        <sz val="10"/>
        <color rgb="FF1F497D"/>
        <rFont val="GHEA Grapalat"/>
        <family val="3"/>
      </rPr>
      <t>1,2,3,4</t>
    </r>
  </si>
  <si>
    <t>նպաստումը, տոկոսային կետ</t>
  </si>
  <si>
    <t>Պանիր  կովի կաթից (Կ)</t>
  </si>
  <si>
    <t>Ներդրումային դիրքը 30.09.2025</t>
  </si>
  <si>
    <t>30.09.25</t>
  </si>
  <si>
    <t>կրեդիտ</t>
  </si>
  <si>
    <t>Թթվասեր (Կ)</t>
  </si>
  <si>
    <t>17.09.2025-04.11.2025</t>
  </si>
  <si>
    <t>Բնականոն գնաճ, այդ թվում՝</t>
  </si>
  <si>
    <t>Էլեկտրոնային վճարային հանձնարարականներ</t>
  </si>
  <si>
    <r>
      <t>Վճարներ մտավոր սեփականության օգտագործման համար</t>
    </r>
    <r>
      <rPr>
        <vertAlign val="superscript"/>
        <sz val="12"/>
        <rFont val="GHEA Grapalat"/>
        <family val="3"/>
      </rPr>
      <t>4</t>
    </r>
  </si>
  <si>
    <r>
      <rPr>
        <i/>
        <vertAlign val="superscript"/>
        <sz val="11"/>
        <color theme="1"/>
        <rFont val="GHEA Grapalat"/>
        <family val="3"/>
      </rPr>
      <t>4</t>
    </r>
    <r>
      <rPr>
        <i/>
        <sz val="11"/>
        <color theme="1"/>
        <rFont val="GHEA Grapalat"/>
        <family val="3"/>
      </rPr>
      <t xml:space="preserve"> «Վճարներ մտավոր սեփականության համար» հոդվածի վերաբերյալ տվյալները հավաքագրվում են 2024 թվականից սկսած: 2024 թ. տվյալները կհրապարակվեն 2026 թ. հունիսին՝ տարեկան վերանայման ընթացքում:</t>
    </r>
  </si>
  <si>
    <t>Դ 25</t>
  </si>
  <si>
    <t>05.11.2025-16.12.2025</t>
  </si>
  <si>
    <r>
      <rPr>
        <vertAlign val="superscript"/>
        <sz val="10"/>
        <rFont val="GHEA Grapalat"/>
        <family val="3"/>
      </rPr>
      <t>3</t>
    </r>
    <r>
      <rPr>
        <sz val="10"/>
        <rFont val="GHEA Grapalat"/>
        <family val="3"/>
      </rPr>
      <t xml:space="preserve"> Ըստ ՀՀ ԿԲ հաշվարկների` ՀՀ վիճակագրական կոմիտեի նախնական տվյալների հիման վրա:</t>
    </r>
  </si>
  <si>
    <t>31.12.2025</t>
  </si>
  <si>
    <t xml:space="preserve">  ոչ հրապարակային ներդրումային ֆոնդեր</t>
  </si>
  <si>
    <r>
      <t>1</t>
    </r>
    <r>
      <rPr>
        <i/>
        <sz val="11"/>
        <color theme="1"/>
        <rFont val="GHEA Grapalat"/>
        <family val="3"/>
      </rPr>
      <t xml:space="preserve"> 2023 թվականին իրականացվել են արդյունավետ փոխարժեքի հաշվարկման մեթոդաբանական փոփոխություններ։ Մասնավորապես՝ 5 տարվա ամրագրված միջինները փոխարինվել են 3 տարվա սահող միջիններով։ 2023 թվականի համար արդյունավետ փոխարժեքի հաշվարկման մեջ օգտագործվել են 2020-2022 թթ</t>
    </r>
    <r>
      <rPr>
        <i/>
        <sz val="11"/>
        <color theme="1"/>
        <rFont val="MS Mincho"/>
        <family val="3"/>
        <charset val="128"/>
      </rPr>
      <t>․</t>
    </r>
    <r>
      <rPr>
        <i/>
        <sz val="11"/>
        <color theme="1"/>
        <rFont val="GHEA Grapalat"/>
        <family val="3"/>
      </rPr>
      <t xml:space="preserve"> արտաքին առևտրաշրջանառության տվյալների հիման վրա հաշվարկված միջին կշիռները։</t>
    </r>
  </si>
  <si>
    <r>
      <t xml:space="preserve">Դ </t>
    </r>
    <r>
      <rPr>
        <vertAlign val="superscript"/>
        <sz val="12"/>
        <color rgb="FFFFFFFF"/>
        <rFont val="GHEA Grapalat"/>
        <family val="3"/>
      </rPr>
      <t>6</t>
    </r>
  </si>
  <si>
    <r>
      <t xml:space="preserve">Դ </t>
    </r>
    <r>
      <rPr>
        <vertAlign val="superscript"/>
        <sz val="12"/>
        <color rgb="FFFFFFFF"/>
        <rFont val="GHEA Grapalat"/>
        <family val="3"/>
      </rPr>
      <t>2</t>
    </r>
  </si>
  <si>
    <t>Հ 26</t>
  </si>
  <si>
    <t>Փ 26</t>
  </si>
  <si>
    <t>Մ 26</t>
  </si>
  <si>
    <t>Ա 26</t>
  </si>
  <si>
    <t xml:space="preserve">Փ 26 </t>
  </si>
  <si>
    <t>Ծխագլանակներ ֆիլտրով` այլ երկրների  արտադրության (Կ)</t>
  </si>
  <si>
    <t>31.01.2026</t>
  </si>
  <si>
    <r>
      <t> </t>
    </r>
    <r>
      <rPr>
        <sz val="7"/>
        <color theme="1"/>
        <rFont val="GHEA Grapalat"/>
        <family val="3"/>
      </rPr>
      <t>0.00</t>
    </r>
    <r>
      <rPr>
        <sz val="7"/>
        <color theme="1"/>
        <rFont val="Calibri"/>
        <family val="2"/>
      </rPr>
      <t>  </t>
    </r>
  </si>
  <si>
    <t>31.12.25</t>
  </si>
  <si>
    <t>Էնդոկրինոլոգիական  ծառայություններ (Ծ)</t>
  </si>
  <si>
    <t>Ներդրումային դիրքը 31.12.2025</t>
  </si>
  <si>
    <t>28.02.2026</t>
  </si>
  <si>
    <t>17.12.2025-03.02.2026</t>
  </si>
  <si>
    <r>
      <rPr>
        <i/>
        <vertAlign val="superscript"/>
        <sz val="11"/>
        <color theme="1"/>
        <rFont val="GHEA Grapalat"/>
        <family val="3"/>
      </rPr>
      <t>2</t>
    </r>
    <r>
      <rPr>
        <i/>
        <sz val="11"/>
        <color theme="1"/>
        <rFont val="GHEA Grapalat"/>
        <family val="3"/>
      </rPr>
      <t xml:space="preserve"> Տվյալները վերանայվել են։</t>
    </r>
  </si>
  <si>
    <t>Զուտ մասհանումներ</t>
  </si>
  <si>
    <r>
      <t>  </t>
    </r>
    <r>
      <rPr>
        <sz val="7"/>
        <color theme="1"/>
        <rFont val="GHEA Grapalat"/>
        <family val="3"/>
      </rPr>
      <t>0.00</t>
    </r>
    <r>
      <rPr>
        <sz val="7"/>
        <color theme="1"/>
        <rFont val="Calibri"/>
        <family val="2"/>
      </rPr>
      <t>  </t>
    </r>
  </si>
  <si>
    <t>Բուսական յուղ արևածաղկի (Կ)</t>
  </si>
  <si>
    <t>Օղի հայրենական արտադրության (Կ)</t>
  </si>
  <si>
    <r>
      <t>Էլեկտրաէներգիայի արտադրությունը</t>
    </r>
    <r>
      <rPr>
        <vertAlign val="superscript"/>
        <sz val="10"/>
        <rFont val="GHEA Grapalat"/>
        <family val="3"/>
      </rPr>
      <t>2</t>
    </r>
  </si>
  <si>
    <t>2026 թ. մարտի իրական աճի փոփոխությունը  2025 թ. մարտի նկատմամբ (%)</t>
  </si>
  <si>
    <r>
      <rPr>
        <vertAlign val="superscript"/>
        <sz val="10"/>
        <rFont val="GHEA Grapalat"/>
        <family val="3"/>
      </rPr>
      <t>1</t>
    </r>
    <r>
      <rPr>
        <sz val="10"/>
        <rFont val="GHEA Grapalat"/>
        <family val="3"/>
      </rPr>
      <t xml:space="preserve"> ՀՀ վիճակագրական կոմիտեի վերանայած տվյալներ:</t>
    </r>
  </si>
  <si>
    <r>
      <rPr>
        <vertAlign val="superscript"/>
        <sz val="10"/>
        <rFont val="GHEA Grapalat"/>
        <family val="3"/>
      </rPr>
      <t>2</t>
    </r>
    <r>
      <rPr>
        <sz val="10"/>
        <rFont val="GHEA Grapalat"/>
        <family val="3"/>
      </rPr>
      <t xml:space="preserve"> Էլեկտրաէներգիայի արտադրության ծավալներում ներառված են նաև էլեկտրաէներգիայի փոխհոսքերի մասով ինքնավար արտադրողների կողմից արտադրված էլեկտրաէներգիայի ծավալները: </t>
    </r>
  </si>
  <si>
    <t>31.03.2026</t>
  </si>
  <si>
    <t>04.02.2026-17.03.2026</t>
  </si>
  <si>
    <t>18.03.2026-</t>
  </si>
  <si>
    <t>Մարտ  2026</t>
  </si>
  <si>
    <t xml:space="preserve">  31.03.2026</t>
  </si>
  <si>
    <t> 0.00</t>
  </si>
  <si>
    <t>ԱՊՐԻԼ 2026</t>
  </si>
  <si>
    <t>Հունվար- Ապրիլ</t>
  </si>
  <si>
    <t>2026 թ. ապրիլը 2025 թ. ապրիլի նկատմամբ (%)</t>
  </si>
  <si>
    <t>2026 թ. ապրիլի իրական աճի փոփոխությունը  2025 թ. ապրիլի նկատմամբ (%)</t>
  </si>
  <si>
    <t>Ծառայությունների ծավալը (առանց առևտրի)</t>
  </si>
  <si>
    <r>
      <t xml:space="preserve">8.2 </t>
    </r>
    <r>
      <rPr>
        <vertAlign val="superscript"/>
        <sz val="12"/>
        <color theme="1"/>
        <rFont val="GHEA Grapalat"/>
        <family val="3"/>
      </rPr>
      <t>1</t>
    </r>
  </si>
  <si>
    <t>Մեկ աշխատողի միջին ամսական անվանական աշխատավարձ ³</t>
  </si>
  <si>
    <t>6.1</t>
  </si>
  <si>
    <r>
      <t>ՀԻՄՆԱԿԱՆ ԱՊՐԱՆՔԱԽՄԲԵՐԻ ՆՊԱՍՏՈՒՄԸ ԳՆԱՃԻՆ</t>
    </r>
    <r>
      <rPr>
        <b/>
        <i/>
        <vertAlign val="superscript"/>
        <sz val="10"/>
        <color rgb="FF1F497D"/>
        <rFont val="GHEA Grapalat"/>
        <family val="3"/>
      </rPr>
      <t>5</t>
    </r>
  </si>
  <si>
    <r>
      <rPr>
        <vertAlign val="superscript"/>
        <sz val="10"/>
        <rFont val="GHEA Grapalat"/>
        <family val="3"/>
      </rPr>
      <t>5</t>
    </r>
    <r>
      <rPr>
        <sz val="10"/>
        <rFont val="GHEA Grapalat"/>
        <family val="3"/>
      </rPr>
      <t xml:space="preserve"> Ըստ ՀՀ ԿԲ հաշվարկների` ՀՀ վիճակագրական կոմիտեի տվյալների հիման վրա:</t>
    </r>
  </si>
  <si>
    <r>
      <t xml:space="preserve">ԲՆԱԿԱՆՈՆ ԳՆԱՃ </t>
    </r>
    <r>
      <rPr>
        <b/>
        <i/>
        <vertAlign val="superscript"/>
        <sz val="10"/>
        <color rgb="FF1F497D"/>
        <rFont val="GHEA Grapalat"/>
        <family val="3"/>
      </rPr>
      <t>5,6</t>
    </r>
  </si>
  <si>
    <r>
      <rPr>
        <vertAlign val="superscript"/>
        <sz val="10"/>
        <rFont val="GHEA Grapalat"/>
        <family val="3"/>
      </rPr>
      <t>6</t>
    </r>
    <r>
      <rPr>
        <sz val="10"/>
        <rFont val="GHEA Grapalat"/>
        <family val="3"/>
      </rPr>
      <t xml:space="preserve"> Արտաքսման և ճշգրտման եղանակով հաշվարկված:</t>
    </r>
  </si>
  <si>
    <r>
      <t xml:space="preserve">ԲՆԱԿԱՆՈՆ ԳՆԱՃԻՆ ԱՄԵՆԱՄԵԾ ՆՊԱՍՏՈՒՄՆ ՈՒՆԵՑՈՂ ԱՊՐԱՆՔԱՏԵՍԱԿՆԵՐԸ </t>
    </r>
    <r>
      <rPr>
        <b/>
        <i/>
        <vertAlign val="superscript"/>
        <sz val="12"/>
        <color rgb="FF1F497D"/>
        <rFont val="GHEA Grapalat"/>
        <family val="3"/>
      </rPr>
      <t>5,6</t>
    </r>
  </si>
  <si>
    <t>2026 թ. հունվար-ապրիլ  (մլն ԱՄՆ դոլար)</t>
  </si>
  <si>
    <t>2026 թ.  հունվար-ապրիլը 2025 թ. հունվար-ապրիլի նկատմամբ (%)</t>
  </si>
  <si>
    <t>2026 թ. ապրիլ (մլն ԱՄՆ դոլար)</t>
  </si>
  <si>
    <t>2026 թ. ապրիլը  2025 թ. ապրիլի նկատմամբ (%)</t>
  </si>
  <si>
    <r>
      <t xml:space="preserve">Մ </t>
    </r>
    <r>
      <rPr>
        <vertAlign val="superscript"/>
        <sz val="12"/>
        <color rgb="FFFFFFFF"/>
        <rFont val="GHEA Grapalat"/>
        <family val="3"/>
      </rPr>
      <t>2</t>
    </r>
  </si>
  <si>
    <r>
      <t xml:space="preserve">Մ </t>
    </r>
    <r>
      <rPr>
        <vertAlign val="superscript"/>
        <sz val="12"/>
        <color rgb="FFFFFFFF"/>
        <rFont val="GHEA Grapalat"/>
        <family val="3"/>
      </rPr>
      <t>6</t>
    </r>
  </si>
  <si>
    <r>
      <t>Մ</t>
    </r>
    <r>
      <rPr>
        <vertAlign val="superscript"/>
        <sz val="12"/>
        <color rgb="FFFFFFFF"/>
        <rFont val="GHEA Grapalat"/>
        <family val="3"/>
      </rPr>
      <t xml:space="preserve"> 2</t>
    </r>
  </si>
  <si>
    <t>Ապրիլ  2026</t>
  </si>
  <si>
    <t>30.04.2026</t>
  </si>
  <si>
    <t>(30.04.2026)–
(31.03.2026)</t>
  </si>
  <si>
    <t>ՊԱՐՏԱԴԻՐ ԿԵՆՍԱԹՈՇԱԿԱՅԻՆ ՖՈՆԴԵՐԻ ՀԻՄՆԱԿԱՆ ՑՈՒՑԱՆԻՇՆԵՐ (30.04.2026)</t>
  </si>
  <si>
    <t>30.04.2026-
31.03.2026</t>
  </si>
  <si>
    <t>Փաստացի ցուցանիշներ 31.03.2026</t>
  </si>
  <si>
    <t>Փաստացի ցուցանիշներ 30.04.2026</t>
  </si>
  <si>
    <t>Օդային տրանսպորտի միջազգային չվերթեր իրականացնող ծառայություններ (Ծ)</t>
  </si>
  <si>
    <t>Հաց ցորենի՝ բարձր տեսակի (Կ)</t>
  </si>
  <si>
    <t xml:space="preserve">Հավի միս (ամբողջական հավ)՝  թարմ, պաղեցրած (Կ) </t>
  </si>
  <si>
    <r>
      <t>ԱՌԵՎՏՐԱՅԻՆ ԲԱՆԿԵՐԻ ԿՈՂՄԻՑ ՏՆՏԵՍՈՒԹՅՈՒՆԻՑ ՆԵՐԳՐԱՎՎԱԾ ԱՎԱՆԴՆԵՐԻ ԵՎ ՏՐԱՄԱԴՐՎԱԾ ՎԱՐԿԵՐԻ ԾԱՎԱԼՆԵՐՆ ՈՒ</t>
    </r>
    <r>
      <rPr>
        <b/>
        <i/>
        <sz val="12"/>
        <color rgb="FFFF0000"/>
        <rFont val="GHEA Grapalat"/>
        <family val="3"/>
      </rPr>
      <t xml:space="preserve"> </t>
    </r>
    <r>
      <rPr>
        <b/>
        <i/>
        <sz val="12"/>
        <color rgb="FF1F497D"/>
        <rFont val="GHEA Grapalat"/>
        <family val="3"/>
      </rPr>
      <t>ՏՈԿՈՍԱԴՐՈՒՅՔՆԵՐԸ (ԱՊՐԻԼ, 2026)</t>
    </r>
  </si>
  <si>
    <r>
      <t> </t>
    </r>
    <r>
      <rPr>
        <sz val="7"/>
        <color theme="1"/>
        <rFont val="GHEA Grapalat"/>
        <family val="3"/>
      </rPr>
      <t>0.00</t>
    </r>
  </si>
  <si>
    <r>
      <t xml:space="preserve">ԲԱՆԿԵՐԻ ԵՎ ՎԱՐԿԱՅԻՆ ԿԱԶՄԱԿԵՐՊՈՒԹՅՈՒՆՆԵՐԻ ԿՈՂՄԻՑ ԱՊՐԻԼ ԱՄՍՎԱ ԸՆԹԱՑՔՈՒՄ ՏՐԱՄԱԴՐՎԱԾ ՎԱՐԿԵՐԻ ՏՈԿՈՍԱԴՐՈՒՅՔՆԵՐՆ ԸՍՏ ՄԱՐԶԵՐԻ </t>
    </r>
    <r>
      <rPr>
        <b/>
        <i/>
        <vertAlign val="superscript"/>
        <sz val="10"/>
        <color rgb="FF1F497D"/>
        <rFont val="GHEA Grapalat"/>
        <family val="3"/>
      </rPr>
      <t>1</t>
    </r>
  </si>
  <si>
    <t>Իրացվելիության ծածկույթի նորմատիվ</t>
  </si>
  <si>
    <t>Զուտ կայուն ֆինանսավորման նորմատիվ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</si>
</sst>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"/>
    <numFmt numFmtId="165" formatCode="#,##0.0"/>
    <numFmt numFmtId="166" formatCode="_(* #,##0_);_(* \(#,##0\);_(* &quot;-&quot;??_);_(@_)"/>
  </numFmts>
  <fonts count="98" x14ac:knownFonts="1">
    <font>
      <sz val="11"/>
      <color theme="1"/>
      <name val="Aptos Narrow"/>
      <family val="2"/>
      <scheme val="minor"/>
    </font>
    <font>
      <b/>
      <sz val="12"/>
      <name val="GHEA Grapalat"/>
      <family val="3"/>
    </font>
    <font>
      <sz val="12"/>
      <color theme="1"/>
      <name val="GHEA Grapalat"/>
      <family val="3"/>
    </font>
    <font>
      <u/>
      <sz val="11"/>
      <color theme="10"/>
      <name val="Aptos Narrow"/>
      <family val="2"/>
      <scheme val="minor"/>
    </font>
    <font>
      <b/>
      <sz val="12"/>
      <color theme="1"/>
      <name val="GHEA Grapalat"/>
      <family val="3"/>
    </font>
    <font>
      <b/>
      <i/>
      <sz val="10"/>
      <color rgb="FF1F497D"/>
      <name val="GHEA Grapalat"/>
      <family val="3"/>
    </font>
    <font>
      <sz val="10"/>
      <color theme="1"/>
      <name val="Calibri"/>
      <family val="2"/>
    </font>
    <font>
      <i/>
      <sz val="8"/>
      <color theme="1"/>
      <name val="GHEA Grapalat"/>
      <family val="3"/>
    </font>
    <font>
      <sz val="8"/>
      <color theme="1"/>
      <name val="GHEA Grapalat"/>
      <family val="3"/>
    </font>
    <font>
      <b/>
      <sz val="7"/>
      <color rgb="FFFFFFFF"/>
      <name val="GHEA Grapalat"/>
      <family val="3"/>
    </font>
    <font>
      <b/>
      <i/>
      <sz val="7"/>
      <color theme="1"/>
      <name val="GHEA Grapalat"/>
      <family val="3"/>
    </font>
    <font>
      <sz val="7"/>
      <color theme="1"/>
      <name val="GHEA Grapalat"/>
      <family val="3"/>
    </font>
    <font>
      <b/>
      <sz val="7"/>
      <color theme="1"/>
      <name val="GHEA Grapalat"/>
      <family val="3"/>
    </font>
    <font>
      <b/>
      <i/>
      <sz val="12"/>
      <color rgb="FF1F497D"/>
      <name val="GHEA Grapalat"/>
      <family val="3"/>
    </font>
    <font>
      <b/>
      <sz val="12"/>
      <color rgb="FFFFFFFF"/>
      <name val="GHEA Grapalat"/>
      <family val="3"/>
    </font>
    <font>
      <sz val="12"/>
      <color rgb="FFFFFFFF"/>
      <name val="GHEA Grapalat"/>
      <family val="3"/>
    </font>
    <font>
      <b/>
      <i/>
      <vertAlign val="superscript"/>
      <sz val="10"/>
      <color rgb="FF1F497D"/>
      <name val="GHEA Grapalat"/>
      <family val="3"/>
    </font>
    <font>
      <i/>
      <vertAlign val="superscript"/>
      <sz val="8"/>
      <color theme="1"/>
      <name val="GHEA Grapalat"/>
      <family val="3"/>
    </font>
    <font>
      <sz val="12"/>
      <color theme="1"/>
      <name val="Aptos Narrow"/>
      <family val="2"/>
      <scheme val="minor"/>
    </font>
    <font>
      <b/>
      <vertAlign val="superscript"/>
      <sz val="12"/>
      <color rgb="FFFFFFFF"/>
      <name val="GHEA Grapalat"/>
      <family val="3"/>
    </font>
    <font>
      <i/>
      <sz val="10"/>
      <color theme="1"/>
      <name val="GHEA Grapalat"/>
      <family val="3"/>
    </font>
    <font>
      <i/>
      <vertAlign val="superscript"/>
      <sz val="11"/>
      <color theme="1"/>
      <name val="GHEA Grapalat"/>
      <family val="3"/>
    </font>
    <font>
      <i/>
      <sz val="11"/>
      <color theme="1"/>
      <name val="GHEA Grapalat"/>
      <family val="3"/>
    </font>
    <font>
      <vertAlign val="superscript"/>
      <sz val="12"/>
      <color rgb="FFFFFFFF"/>
      <name val="GHEA Grapalat"/>
      <family val="3"/>
    </font>
    <font>
      <b/>
      <i/>
      <sz val="8"/>
      <color theme="1"/>
      <name val="GHEA Grapalat"/>
      <family val="3"/>
    </font>
    <font>
      <b/>
      <i/>
      <sz val="12"/>
      <color theme="1"/>
      <name val="GHEA Grapalat"/>
      <family val="3"/>
    </font>
    <font>
      <sz val="12"/>
      <color rgb="FF000000"/>
      <name val="GHEA Grapalat"/>
      <family val="3"/>
    </font>
    <font>
      <b/>
      <i/>
      <vertAlign val="superscript"/>
      <sz val="12"/>
      <color rgb="FF1F497D"/>
      <name val="GHEA Grapalat"/>
      <family val="3"/>
    </font>
    <font>
      <i/>
      <sz val="12"/>
      <color theme="1"/>
      <name val="GHEA Grapalat"/>
      <family val="3"/>
    </font>
    <font>
      <i/>
      <vertAlign val="superscript"/>
      <sz val="12"/>
      <color theme="1"/>
      <name val="GHEA Grapalat"/>
      <family val="3"/>
    </font>
    <font>
      <sz val="7"/>
      <color rgb="FF000000"/>
      <name val="GHEA Grapalat"/>
      <family val="3"/>
    </font>
    <font>
      <i/>
      <sz val="8"/>
      <name val="GHEA Grapalat"/>
      <family val="3"/>
    </font>
    <font>
      <sz val="10"/>
      <color theme="1"/>
      <name val="GHEA Grapalat"/>
      <family val="3"/>
    </font>
    <font>
      <b/>
      <vertAlign val="superscript"/>
      <sz val="12"/>
      <color theme="1"/>
      <name val="GHEA Grapalat"/>
      <family val="3"/>
    </font>
    <font>
      <b/>
      <sz val="12"/>
      <color rgb="FFFFFFFF"/>
      <name val="Calibri"/>
      <family val="2"/>
    </font>
    <font>
      <b/>
      <sz val="12"/>
      <color rgb="FF000000"/>
      <name val="GHEA Grapalat"/>
      <family val="3"/>
    </font>
    <font>
      <i/>
      <sz val="12"/>
      <name val="GHEA Grapalat"/>
      <family val="3"/>
    </font>
    <font>
      <b/>
      <i/>
      <sz val="12"/>
      <name val="GHEA Grapalat"/>
      <family val="3"/>
    </font>
    <font>
      <b/>
      <i/>
      <vertAlign val="superscript"/>
      <sz val="12"/>
      <name val="GHEA Grapalat"/>
      <family val="3"/>
    </font>
    <font>
      <sz val="12"/>
      <name val="GHEA Grapalat"/>
      <family val="3"/>
    </font>
    <font>
      <vertAlign val="superscript"/>
      <sz val="12"/>
      <name val="GHEA Grapalat"/>
      <family val="3"/>
    </font>
    <font>
      <i/>
      <vertAlign val="superscript"/>
      <sz val="11"/>
      <name val="GHEA Grapalat"/>
      <family val="3"/>
    </font>
    <font>
      <i/>
      <sz val="11"/>
      <name val="GHEA Grapalat"/>
      <family val="3"/>
    </font>
    <font>
      <b/>
      <sz val="16"/>
      <color rgb="FF1F497D"/>
      <name val="GHEA Grapalat"/>
      <family val="3"/>
    </font>
    <font>
      <b/>
      <sz val="16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4"/>
      <color theme="1"/>
      <name val="GHEA Grapalat"/>
      <family val="3"/>
    </font>
    <font>
      <vertAlign val="superscript"/>
      <sz val="12"/>
      <color theme="1"/>
      <name val="GHEA Grapalat"/>
      <family val="3"/>
    </font>
    <font>
      <b/>
      <i/>
      <vertAlign val="superscript"/>
      <sz val="12"/>
      <color theme="1"/>
      <name val="GHEA Grapalat"/>
      <family val="3"/>
    </font>
    <font>
      <sz val="14"/>
      <color rgb="FF2F5496"/>
      <name val="GHEA Grapalat"/>
      <family val="3"/>
    </font>
    <font>
      <sz val="7"/>
      <color theme="1"/>
      <name val="Calibri"/>
      <family val="2"/>
    </font>
    <font>
      <b/>
      <sz val="3"/>
      <color theme="1"/>
      <name val="GHEA Grapalat"/>
      <family val="3"/>
    </font>
    <font>
      <b/>
      <i/>
      <sz val="12"/>
      <color rgb="FFFFFFFF"/>
      <name val="GHEA Grapalat"/>
      <family val="3"/>
    </font>
    <font>
      <b/>
      <i/>
      <sz val="12"/>
      <color rgb="FFFF0000"/>
      <name val="GHEA Grapalat"/>
      <family val="3"/>
    </font>
    <font>
      <sz val="12"/>
      <color theme="1"/>
      <name val="Calibri"/>
      <family val="2"/>
    </font>
    <font>
      <b/>
      <i/>
      <sz val="12"/>
      <color rgb="FF000000"/>
      <name val="GHEA Grapalat"/>
      <family val="3"/>
    </font>
    <font>
      <b/>
      <i/>
      <sz val="11"/>
      <color rgb="FF1F497D"/>
      <name val="GHEA Grapalat"/>
      <family val="3"/>
    </font>
    <font>
      <sz val="11"/>
      <color theme="1"/>
      <name val="GHEA Grapalat"/>
      <family val="3"/>
    </font>
    <font>
      <sz val="3"/>
      <color theme="1"/>
      <name val="GHEA Grapalat"/>
      <family val="3"/>
    </font>
    <font>
      <i/>
      <sz val="8"/>
      <color rgb="FFFF0000"/>
      <name val="GHEA Grapalat"/>
      <family val="3"/>
    </font>
    <font>
      <b/>
      <i/>
      <sz val="10"/>
      <color theme="1"/>
      <name val="GHEA Grapalat"/>
      <family val="3"/>
    </font>
    <font>
      <i/>
      <sz val="12"/>
      <color rgb="FFFFFFFF"/>
      <name val="GHEA Grapalat"/>
      <family val="3"/>
    </font>
    <font>
      <i/>
      <sz val="8"/>
      <color rgb="FF404040"/>
      <name val="GHEA Grapalat"/>
      <family val="3"/>
    </font>
    <font>
      <b/>
      <vertAlign val="superscript"/>
      <sz val="10"/>
      <color rgb="FF1F497D"/>
      <name val="GHEA Grapalat"/>
      <family val="3"/>
    </font>
    <font>
      <b/>
      <i/>
      <sz val="10"/>
      <color rgb="FF0070C0"/>
      <name val="GHEA Grapalat"/>
      <family val="3"/>
    </font>
    <font>
      <b/>
      <i/>
      <vertAlign val="superscript"/>
      <sz val="8"/>
      <color rgb="FF1F497D"/>
      <name val="GHEA Grapalat"/>
      <family val="3"/>
    </font>
    <font>
      <sz val="1"/>
      <name val="GHEA Grapalat"/>
      <family val="3"/>
    </font>
    <font>
      <b/>
      <i/>
      <vertAlign val="superscript"/>
      <sz val="3"/>
      <color theme="1"/>
      <name val="GHEA Grapalat"/>
      <family val="3"/>
    </font>
    <font>
      <b/>
      <i/>
      <sz val="12"/>
      <color rgb="FFFFFFFF"/>
      <name val="Calibri"/>
      <family val="2"/>
    </font>
    <font>
      <b/>
      <i/>
      <vertAlign val="superscript"/>
      <sz val="12"/>
      <color rgb="FFFFFFFF"/>
      <name val="GHEA Grapalat"/>
      <family val="3"/>
    </font>
    <font>
      <i/>
      <sz val="11"/>
      <color rgb="FF404040"/>
      <name val="GHEA Grapalat"/>
      <family val="3"/>
    </font>
    <font>
      <sz val="12"/>
      <color rgb="FF404040"/>
      <name val="GHEA Grapalat"/>
      <family val="3"/>
    </font>
    <font>
      <i/>
      <sz val="11"/>
      <color theme="1"/>
      <name val="MS Mincho"/>
      <family val="3"/>
      <charset val="128"/>
    </font>
    <font>
      <i/>
      <sz val="11"/>
      <color theme="1"/>
      <name val="Calibri"/>
      <family val="2"/>
    </font>
    <font>
      <b/>
      <i/>
      <sz val="5"/>
      <color theme="1"/>
      <name val="GHEA Grapalat"/>
      <family val="3"/>
    </font>
    <font>
      <i/>
      <vertAlign val="superscript"/>
      <sz val="6"/>
      <color theme="1"/>
      <name val="GHEA Grapalat"/>
      <family val="3"/>
    </font>
    <font>
      <i/>
      <sz val="12"/>
      <color rgb="FF000000"/>
      <name val="GHEA Grapalat"/>
      <family val="3"/>
    </font>
    <font>
      <b/>
      <sz val="12"/>
      <color rgb="FFFF0000"/>
      <name val="GHEA Grapalat"/>
      <family val="3"/>
    </font>
    <font>
      <b/>
      <sz val="11"/>
      <color theme="1"/>
      <name val="GHEA Grapalat"/>
      <family val="3"/>
    </font>
    <font>
      <sz val="6"/>
      <color theme="1"/>
      <name val="GHEA Grapalat"/>
      <family val="3"/>
    </font>
    <font>
      <sz val="9"/>
      <color theme="1"/>
      <name val="GHEA Grapalat"/>
      <family val="3"/>
    </font>
    <font>
      <u/>
      <sz val="11"/>
      <color theme="10"/>
      <name val="GHEA Grapalat"/>
      <family val="3"/>
    </font>
    <font>
      <b/>
      <sz val="14"/>
      <color rgb="FF004F8A"/>
      <name val="GHEA Grapalat"/>
      <family val="3"/>
    </font>
    <font>
      <b/>
      <sz val="18"/>
      <color rgb="FF004F8A"/>
      <name val="GHEA Grapalat"/>
      <family val="3"/>
    </font>
    <font>
      <b/>
      <i/>
      <sz val="14"/>
      <color rgb="FF004F8A"/>
      <name val="GHEA Grapalat"/>
      <family val="3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2"/>
      <color rgb="FF002570"/>
      <name val="Aptos Narrow"/>
      <family val="2"/>
      <scheme val="minor"/>
    </font>
    <font>
      <i/>
      <u/>
      <sz val="12"/>
      <color rgb="FF002570"/>
      <name val="Aptos Narrow"/>
      <family val="2"/>
      <scheme val="minor"/>
    </font>
    <font>
      <sz val="10"/>
      <name val="GHEA Grapalat"/>
      <family val="3"/>
    </font>
    <font>
      <vertAlign val="superscript"/>
      <sz val="10"/>
      <name val="GHEA Grapalat"/>
      <family val="3"/>
    </font>
    <font>
      <b/>
      <i/>
      <sz val="11"/>
      <color theme="1"/>
      <name val="GHEA Grapalat"/>
      <family val="3"/>
    </font>
    <font>
      <sz val="11"/>
      <color theme="1"/>
      <name val="Arial Armenian"/>
      <family val="2"/>
    </font>
    <font>
      <sz val="10"/>
      <name val="Arial"/>
      <family val="2"/>
    </font>
    <font>
      <sz val="12"/>
      <color theme="1"/>
      <name val="Georgia"/>
      <family val="1"/>
    </font>
    <font>
      <sz val="10"/>
      <name val="Arial"/>
      <family val="2"/>
    </font>
    <font>
      <b/>
      <i/>
      <sz val="10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rgb="FF004F8A"/>
      </top>
      <bottom style="double">
        <color rgb="FF004F8A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9">
    <xf numFmtId="0" fontId="0" fillId="0" borderId="0"/>
    <xf numFmtId="0" fontId="3" fillId="0" borderId="0" applyNumberFormat="0" applyFill="0" applyBorder="0" applyAlignment="0" applyProtection="0"/>
    <xf numFmtId="43" fontId="86" fillId="0" borderId="0" applyFont="0" applyFill="0" applyBorder="0" applyAlignment="0" applyProtection="0"/>
    <xf numFmtId="43" fontId="93" fillId="0" borderId="0" applyFont="0" applyFill="0" applyBorder="0" applyAlignment="0" applyProtection="0"/>
    <xf numFmtId="0" fontId="93" fillId="0" borderId="0"/>
    <xf numFmtId="0" fontId="95" fillId="0" borderId="0"/>
    <xf numFmtId="43" fontId="96" fillId="0" borderId="0" applyFont="0" applyFill="0" applyBorder="0" applyAlignment="0" applyProtection="0"/>
    <xf numFmtId="0" fontId="97" fillId="0" borderId="0"/>
    <xf numFmtId="0" fontId="97" fillId="0" borderId="0"/>
  </cellStyleXfs>
  <cellXfs count="519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 wrapText="1"/>
    </xf>
    <xf numFmtId="0" fontId="4" fillId="0" borderId="0" xfId="0" applyFont="1"/>
    <xf numFmtId="0" fontId="5" fillId="0" borderId="0" xfId="0" applyFont="1" applyAlignment="1">
      <alignment horizontal="left" vertical="center" indent="12"/>
    </xf>
    <xf numFmtId="0" fontId="7" fillId="0" borderId="0" xfId="0" applyFont="1" applyAlignment="1">
      <alignment horizontal="center" vertical="center"/>
    </xf>
    <xf numFmtId="0" fontId="14" fillId="3" borderId="4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7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18" fillId="0" borderId="0" xfId="0" applyFont="1"/>
    <xf numFmtId="0" fontId="14" fillId="0" borderId="0" xfId="0" applyFont="1" applyAlignment="1">
      <alignment vertical="center"/>
    </xf>
    <xf numFmtId="0" fontId="14" fillId="3" borderId="1" xfId="0" applyFont="1" applyFill="1" applyBorder="1" applyAlignment="1">
      <alignment vertical="center" wrapText="1"/>
    </xf>
    <xf numFmtId="0" fontId="2" fillId="0" borderId="5" xfId="0" applyFont="1" applyBorder="1" applyAlignment="1">
      <alignment horizontal="right" vertical="center" wrapText="1"/>
    </xf>
    <xf numFmtId="0" fontId="21" fillId="0" borderId="0" xfId="0" applyFont="1" applyAlignment="1">
      <alignment vertical="center"/>
    </xf>
    <xf numFmtId="3" fontId="14" fillId="3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indent="12"/>
    </xf>
    <xf numFmtId="0" fontId="20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15" fillId="3" borderId="5" xfId="0" applyFont="1" applyFill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 indent="3"/>
    </xf>
    <xf numFmtId="0" fontId="2" fillId="0" borderId="3" xfId="0" applyFont="1" applyBorder="1" applyAlignment="1">
      <alignment horizontal="left" vertical="center" wrapText="1" indent="1"/>
    </xf>
    <xf numFmtId="0" fontId="0" fillId="0" borderId="0" xfId="0" applyFont="1"/>
    <xf numFmtId="0" fontId="2" fillId="0" borderId="0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 indent="2"/>
    </xf>
    <xf numFmtId="0" fontId="2" fillId="0" borderId="3" xfId="0" applyFont="1" applyBorder="1" applyAlignment="1">
      <alignment horizontal="left" vertical="center" wrapText="1" indent="4"/>
    </xf>
    <xf numFmtId="0" fontId="28" fillId="0" borderId="0" xfId="0" applyFont="1" applyAlignment="1">
      <alignment horizontal="left"/>
    </xf>
    <xf numFmtId="0" fontId="13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2" fillId="0" borderId="0" xfId="0" applyFont="1" applyAlignment="1">
      <alignment horizontal="left"/>
    </xf>
    <xf numFmtId="164" fontId="2" fillId="0" borderId="5" xfId="0" applyNumberFormat="1" applyFont="1" applyBorder="1" applyAlignment="1">
      <alignment horizontal="right" vertical="center" wrapText="1"/>
    </xf>
    <xf numFmtId="3" fontId="25" fillId="0" borderId="1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right" vertical="center" indent="12"/>
    </xf>
    <xf numFmtId="0" fontId="4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 indent="5"/>
    </xf>
    <xf numFmtId="0" fontId="2" fillId="0" borderId="3" xfId="0" applyFont="1" applyBorder="1" applyAlignment="1">
      <alignment horizontal="left" vertical="center" wrapText="1" indent="7"/>
    </xf>
    <xf numFmtId="0" fontId="22" fillId="0" borderId="0" xfId="0" applyFont="1" applyAlignment="1">
      <alignment horizontal="left" vertical="center"/>
    </xf>
    <xf numFmtId="0" fontId="2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left" vertical="center" wrapText="1" indent="3"/>
    </xf>
    <xf numFmtId="0" fontId="2" fillId="0" borderId="1" xfId="0" applyFont="1" applyBorder="1" applyAlignment="1">
      <alignment horizontal="left" vertical="center" wrapText="1" indent="4"/>
    </xf>
    <xf numFmtId="164" fontId="25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" fontId="2" fillId="0" borderId="1" xfId="0" applyNumberFormat="1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13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left" vertical="center" indent="2"/>
    </xf>
    <xf numFmtId="0" fontId="22" fillId="0" borderId="0" xfId="0" applyFont="1" applyAlignment="1">
      <alignment horizontal="left" vertical="top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 indent="7"/>
    </xf>
    <xf numFmtId="0" fontId="36" fillId="0" borderId="0" xfId="0" applyFont="1" applyAlignment="1">
      <alignment horizontal="right" vertical="center"/>
    </xf>
    <xf numFmtId="0" fontId="13" fillId="0" borderId="0" xfId="0" applyFont="1" applyAlignment="1">
      <alignment horizontal="left"/>
    </xf>
    <xf numFmtId="0" fontId="39" fillId="0" borderId="0" xfId="0" applyFont="1" applyBorder="1" applyAlignment="1">
      <alignment vertical="center" wrapText="1"/>
    </xf>
    <xf numFmtId="164" fontId="39" fillId="0" borderId="0" xfId="0" applyNumberFormat="1" applyFont="1" applyBorder="1" applyAlignment="1">
      <alignment horizontal="right" vertical="center" wrapText="1"/>
    </xf>
    <xf numFmtId="0" fontId="41" fillId="0" borderId="0" xfId="0" applyFont="1" applyAlignment="1">
      <alignment horizontal="left" vertical="center"/>
    </xf>
    <xf numFmtId="0" fontId="41" fillId="0" borderId="0" xfId="0" applyFont="1" applyAlignment="1">
      <alignment vertical="center"/>
    </xf>
    <xf numFmtId="0" fontId="28" fillId="0" borderId="0" xfId="0" applyFont="1" applyAlignment="1">
      <alignment horizontal="right" vertical="center" indent="12"/>
    </xf>
    <xf numFmtId="0" fontId="15" fillId="3" borderId="5" xfId="0" applyFont="1" applyFill="1" applyBorder="1" applyAlignment="1">
      <alignment horizontal="right" vertical="center"/>
    </xf>
    <xf numFmtId="0" fontId="21" fillId="0" borderId="0" xfId="0" applyFont="1" applyAlignment="1">
      <alignment horizontal="left" vertical="top"/>
    </xf>
    <xf numFmtId="0" fontId="14" fillId="3" borderId="4" xfId="0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9" fillId="0" borderId="1" xfId="0" applyFont="1" applyBorder="1" applyAlignment="1">
      <alignment horizontal="left" vertical="center" wrapText="1" indent="1"/>
    </xf>
    <xf numFmtId="0" fontId="39" fillId="0" borderId="1" xfId="0" applyFont="1" applyBorder="1" applyAlignment="1">
      <alignment horizontal="left" vertical="center" wrapText="1" indent="3"/>
    </xf>
    <xf numFmtId="0" fontId="39" fillId="0" borderId="1" xfId="0" applyFont="1" applyBorder="1" applyAlignment="1">
      <alignment horizontal="left" vertical="center" wrapText="1" indent="6"/>
    </xf>
    <xf numFmtId="0" fontId="37" fillId="0" borderId="1" xfId="0" applyFont="1" applyBorder="1" applyAlignment="1">
      <alignment horizontal="right" vertical="center" wrapText="1"/>
    </xf>
    <xf numFmtId="0" fontId="39" fillId="0" borderId="1" xfId="0" applyFont="1" applyBorder="1" applyAlignment="1">
      <alignment vertical="center" wrapText="1"/>
    </xf>
    <xf numFmtId="0" fontId="39" fillId="0" borderId="1" xfId="0" applyFont="1" applyBorder="1" applyAlignment="1">
      <alignment horizontal="right" vertical="center" wrapText="1"/>
    </xf>
    <xf numFmtId="0" fontId="39" fillId="0" borderId="1" xfId="0" applyFont="1" applyBorder="1" applyAlignment="1">
      <alignment horizontal="left" vertical="center" wrapText="1" indent="2"/>
    </xf>
    <xf numFmtId="0" fontId="39" fillId="0" borderId="1" xfId="0" applyFont="1" applyBorder="1" applyAlignment="1">
      <alignment horizontal="left" vertical="center" wrapText="1" indent="4"/>
    </xf>
    <xf numFmtId="0" fontId="14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indent="2"/>
    </xf>
    <xf numFmtId="3" fontId="4" fillId="0" borderId="0" xfId="0" applyNumberFormat="1" applyFont="1" applyBorder="1" applyAlignment="1">
      <alignment horizontal="right" vertical="center" wrapText="1"/>
    </xf>
    <xf numFmtId="0" fontId="22" fillId="0" borderId="0" xfId="0" applyFont="1"/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43" fillId="0" borderId="8" xfId="0" applyFont="1" applyBorder="1" applyAlignment="1">
      <alignment horizontal="left" vertical="center"/>
    </xf>
    <xf numFmtId="0" fontId="44" fillId="0" borderId="8" xfId="0" applyFont="1" applyBorder="1" applyAlignment="1">
      <alignment horizontal="left" vertical="center"/>
    </xf>
    <xf numFmtId="0" fontId="45" fillId="0" borderId="8" xfId="0" applyFont="1" applyBorder="1" applyAlignment="1">
      <alignment horizontal="left" vertical="center"/>
    </xf>
    <xf numFmtId="0" fontId="46" fillId="0" borderId="0" xfId="0" applyFont="1" applyAlignment="1">
      <alignment vertical="center"/>
    </xf>
    <xf numFmtId="165" fontId="4" fillId="0" borderId="1" xfId="0" applyNumberFormat="1" applyFont="1" applyBorder="1" applyAlignment="1">
      <alignment horizontal="right" vertical="center" wrapText="1"/>
    </xf>
    <xf numFmtId="165" fontId="2" fillId="0" borderId="1" xfId="0" applyNumberFormat="1" applyFont="1" applyBorder="1" applyAlignment="1">
      <alignment horizontal="right" vertical="center" wrapText="1"/>
    </xf>
    <xf numFmtId="0" fontId="15" fillId="3" borderId="1" xfId="0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5"/>
    </xf>
    <xf numFmtId="0" fontId="49" fillId="0" borderId="0" xfId="0" applyFont="1" applyAlignment="1">
      <alignment horizontal="left" vertical="center"/>
    </xf>
    <xf numFmtId="0" fontId="51" fillId="0" borderId="0" xfId="0" applyFont="1" applyAlignment="1">
      <alignment vertical="center"/>
    </xf>
    <xf numFmtId="0" fontId="28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4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 indent="1"/>
    </xf>
    <xf numFmtId="0" fontId="21" fillId="0" borderId="0" xfId="0" applyFont="1" applyAlignment="1">
      <alignment horizontal="left" vertical="center"/>
    </xf>
    <xf numFmtId="0" fontId="25" fillId="0" borderId="3" xfId="0" applyFont="1" applyBorder="1" applyAlignment="1">
      <alignment vertical="center"/>
    </xf>
    <xf numFmtId="0" fontId="29" fillId="0" borderId="0" xfId="0" applyFont="1" applyAlignment="1">
      <alignment horizontal="left" vertical="center"/>
    </xf>
    <xf numFmtId="2" fontId="25" fillId="0" borderId="5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2" fontId="55" fillId="4" borderId="5" xfId="0" applyNumberFormat="1" applyFont="1" applyFill="1" applyBorder="1" applyAlignment="1">
      <alignment horizontal="center" vertical="center"/>
    </xf>
    <xf numFmtId="0" fontId="56" fillId="0" borderId="0" xfId="0" applyFont="1" applyAlignment="1">
      <alignment horizontal="left" vertical="center" indent="12"/>
    </xf>
    <xf numFmtId="0" fontId="11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50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 wrapText="1"/>
    </xf>
    <xf numFmtId="0" fontId="50" fillId="0" borderId="0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15" fillId="3" borderId="1" xfId="0" applyFont="1" applyFill="1" applyBorder="1" applyAlignment="1">
      <alignment vertical="center"/>
    </xf>
    <xf numFmtId="0" fontId="25" fillId="0" borderId="0" xfId="0" applyFont="1" applyAlignment="1">
      <alignment horizontal="left" vertical="center" indent="12"/>
    </xf>
    <xf numFmtId="0" fontId="28" fillId="0" borderId="0" xfId="0" applyFont="1" applyAlignment="1">
      <alignment horizontal="justify" vertical="center"/>
    </xf>
    <xf numFmtId="0" fontId="15" fillId="3" borderId="1" xfId="0" applyFont="1" applyFill="1" applyBorder="1" applyAlignment="1">
      <alignment horizontal="left" vertical="center" wrapText="1"/>
    </xf>
    <xf numFmtId="0" fontId="58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indent="9"/>
    </xf>
    <xf numFmtId="0" fontId="32" fillId="0" borderId="0" xfId="0" applyFont="1" applyAlignment="1">
      <alignment vertical="center"/>
    </xf>
    <xf numFmtId="0" fontId="49" fillId="0" borderId="0" xfId="0" applyFont="1" applyAlignment="1">
      <alignment vertical="center"/>
    </xf>
    <xf numFmtId="0" fontId="60" fillId="0" borderId="0" xfId="0" applyFont="1" applyAlignment="1">
      <alignment horizontal="left" vertical="center" indent="12"/>
    </xf>
    <xf numFmtId="0" fontId="61" fillId="3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vertical="center"/>
    </xf>
    <xf numFmtId="2" fontId="25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55" fillId="4" borderId="1" xfId="0" applyNumberFormat="1" applyFont="1" applyFill="1" applyBorder="1" applyAlignment="1">
      <alignment horizontal="center" vertical="center"/>
    </xf>
    <xf numFmtId="0" fontId="31" fillId="0" borderId="0" xfId="0" applyFont="1" applyAlignment="1">
      <alignment vertical="center"/>
    </xf>
    <xf numFmtId="0" fontId="32" fillId="0" borderId="0" xfId="0" applyFont="1" applyAlignment="1">
      <alignment horizontal="left" vertical="center" indent="8"/>
    </xf>
    <xf numFmtId="0" fontId="9" fillId="0" borderId="0" xfId="0" applyFont="1" applyAlignment="1">
      <alignment horizontal="justify" vertical="center"/>
    </xf>
    <xf numFmtId="0" fontId="64" fillId="0" borderId="0" xfId="0" applyFont="1" applyAlignment="1">
      <alignment horizontal="left" vertical="center" indent="6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right" vertical="center" wrapText="1"/>
    </xf>
    <xf numFmtId="0" fontId="66" fillId="0" borderId="0" xfId="0" applyFont="1" applyAlignment="1">
      <alignment horizontal="right" vertical="center"/>
    </xf>
    <xf numFmtId="0" fontId="67" fillId="0" borderId="0" xfId="0" applyFont="1" applyAlignment="1">
      <alignment horizontal="justify" vertical="center"/>
    </xf>
    <xf numFmtId="0" fontId="4" fillId="0" borderId="1" xfId="0" applyFont="1" applyBorder="1" applyAlignment="1">
      <alignment vertical="center" wrapText="1"/>
    </xf>
    <xf numFmtId="165" fontId="25" fillId="0" borderId="1" xfId="0" applyNumberFormat="1" applyFont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center" vertical="center"/>
    </xf>
    <xf numFmtId="2" fontId="4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/>
    </xf>
    <xf numFmtId="0" fontId="15" fillId="3" borderId="1" xfId="0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164" fontId="4" fillId="0" borderId="5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 indent="9"/>
    </xf>
    <xf numFmtId="164" fontId="4" fillId="0" borderId="1" xfId="0" applyNumberFormat="1" applyFont="1" applyBorder="1" applyAlignment="1">
      <alignment horizontal="right" vertical="center" wrapText="1"/>
    </xf>
    <xf numFmtId="0" fontId="39" fillId="0" borderId="0" xfId="0" applyFont="1" applyBorder="1" applyAlignment="1">
      <alignment horizontal="left" vertical="center" wrapText="1" indent="2"/>
    </xf>
    <xf numFmtId="3" fontId="2" fillId="0" borderId="0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39" fillId="0" borderId="1" xfId="0" applyFont="1" applyBorder="1" applyAlignment="1">
      <alignment horizontal="left" vertical="center" wrapText="1" indent="5"/>
    </xf>
    <xf numFmtId="0" fontId="39" fillId="0" borderId="1" xfId="0" applyFont="1" applyBorder="1" applyAlignment="1">
      <alignment horizontal="left" vertical="center" wrapText="1" indent="7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 indent="1"/>
    </xf>
    <xf numFmtId="0" fontId="71" fillId="0" borderId="0" xfId="0" applyFont="1" applyBorder="1" applyAlignment="1">
      <alignment horizontal="justify" vertical="center" wrapText="1"/>
    </xf>
    <xf numFmtId="0" fontId="39" fillId="0" borderId="1" xfId="0" applyFont="1" applyBorder="1" applyAlignment="1">
      <alignment horizontal="justify" vertical="center" wrapText="1"/>
    </xf>
    <xf numFmtId="0" fontId="71" fillId="0" borderId="1" xfId="0" applyFont="1" applyBorder="1" applyAlignment="1">
      <alignment horizontal="justify" vertical="center" wrapText="1"/>
    </xf>
    <xf numFmtId="0" fontId="11" fillId="0" borderId="0" xfId="0" applyFont="1" applyBorder="1" applyAlignment="1">
      <alignment horizontal="left" vertical="center" wrapText="1" indent="9"/>
    </xf>
    <xf numFmtId="0" fontId="11" fillId="0" borderId="0" xfId="0" applyFont="1" applyBorder="1" applyAlignment="1">
      <alignment horizontal="right" vertical="center" wrapText="1"/>
    </xf>
    <xf numFmtId="165" fontId="2" fillId="0" borderId="0" xfId="0" applyNumberFormat="1" applyFont="1" applyBorder="1" applyAlignment="1">
      <alignment horizontal="right" vertical="center" wrapText="1"/>
    </xf>
    <xf numFmtId="0" fontId="25" fillId="0" borderId="3" xfId="0" applyFont="1" applyBorder="1" applyAlignment="1">
      <alignment horizontal="left" vertical="center" wrapText="1" indent="1"/>
    </xf>
    <xf numFmtId="0" fontId="52" fillId="3" borderId="1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52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52" fillId="3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54" fillId="0" borderId="1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indent="2"/>
    </xf>
    <xf numFmtId="0" fontId="2" fillId="0" borderId="1" xfId="0" applyFont="1" applyFill="1" applyBorder="1" applyAlignment="1">
      <alignment horizontal="left" vertical="center" wrapText="1" indent="2"/>
    </xf>
    <xf numFmtId="2" fontId="2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vertical="center"/>
    </xf>
    <xf numFmtId="0" fontId="10" fillId="0" borderId="0" xfId="0" applyFont="1" applyAlignment="1">
      <alignment horizontal="right" vertical="center" indent="12"/>
    </xf>
    <xf numFmtId="0" fontId="26" fillId="4" borderId="1" xfId="0" applyFont="1" applyFill="1" applyBorder="1" applyAlignment="1">
      <alignment vertical="center"/>
    </xf>
    <xf numFmtId="0" fontId="35" fillId="4" borderId="1" xfId="0" applyFont="1" applyFill="1" applyBorder="1" applyAlignment="1">
      <alignment vertical="center"/>
    </xf>
    <xf numFmtId="0" fontId="55" fillId="4" borderId="1" xfId="0" applyFont="1" applyFill="1" applyBorder="1" applyAlignment="1">
      <alignment vertical="center"/>
    </xf>
    <xf numFmtId="0" fontId="74" fillId="0" borderId="0" xfId="0" applyFont="1" applyAlignment="1">
      <alignment horizontal="left" vertical="center" indent="12"/>
    </xf>
    <xf numFmtId="0" fontId="60" fillId="0" borderId="0" xfId="0" applyFont="1" applyAlignment="1">
      <alignment horizontal="right" vertical="center"/>
    </xf>
    <xf numFmtId="0" fontId="49" fillId="0" borderId="0" xfId="0" applyFont="1" applyAlignment="1">
      <alignment horizontal="left" vertical="center" indent="12"/>
    </xf>
    <xf numFmtId="0" fontId="59" fillId="0" borderId="0" xfId="0" applyFont="1" applyAlignment="1">
      <alignment vertical="center"/>
    </xf>
    <xf numFmtId="10" fontId="30" fillId="4" borderId="0" xfId="0" applyNumberFormat="1" applyFont="1" applyFill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10" fontId="11" fillId="0" borderId="0" xfId="0" applyNumberFormat="1" applyFont="1" applyBorder="1" applyAlignment="1">
      <alignment horizontal="right" vertical="center"/>
    </xf>
    <xf numFmtId="0" fontId="30" fillId="0" borderId="0" xfId="0" applyFont="1" applyBorder="1" applyAlignment="1">
      <alignment horizontal="right" vertical="center" wrapText="1"/>
    </xf>
    <xf numFmtId="0" fontId="5" fillId="0" borderId="0" xfId="0" applyFont="1" applyAlignment="1">
      <alignment horizontal="justify" vertical="center"/>
    </xf>
    <xf numFmtId="0" fontId="24" fillId="0" borderId="0" xfId="0" applyFont="1" applyAlignment="1">
      <alignment horizontal="right" vertical="center"/>
    </xf>
    <xf numFmtId="0" fontId="62" fillId="0" borderId="0" xfId="0" applyFont="1" applyAlignment="1">
      <alignment horizontal="center" vertical="center"/>
    </xf>
    <xf numFmtId="0" fontId="43" fillId="0" borderId="0" xfId="0" applyFont="1" applyBorder="1" applyAlignment="1">
      <alignment horizontal="left" vertical="center"/>
    </xf>
    <xf numFmtId="0" fontId="45" fillId="0" borderId="0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164" fontId="26" fillId="0" borderId="1" xfId="0" applyNumberFormat="1" applyFont="1" applyBorder="1" applyAlignment="1">
      <alignment horizontal="right" vertical="center" wrapText="1"/>
    </xf>
    <xf numFmtId="0" fontId="26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8"/>
    </xf>
    <xf numFmtId="0" fontId="26" fillId="0" borderId="0" xfId="0" applyFont="1" applyBorder="1" applyAlignment="1">
      <alignment horizontal="right" vertical="center" wrapText="1"/>
    </xf>
    <xf numFmtId="0" fontId="29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 indent="3"/>
    </xf>
    <xf numFmtId="0" fontId="2" fillId="0" borderId="1" xfId="0" applyFont="1" applyBorder="1" applyAlignment="1">
      <alignment horizontal="left" vertical="center" indent="3"/>
    </xf>
    <xf numFmtId="0" fontId="26" fillId="0" borderId="1" xfId="0" applyFont="1" applyBorder="1" applyAlignment="1">
      <alignment horizontal="left" vertical="center" wrapText="1" indent="2"/>
    </xf>
    <xf numFmtId="0" fontId="4" fillId="0" borderId="1" xfId="0" applyFont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52" fillId="3" borderId="1" xfId="0" applyFont="1" applyFill="1" applyBorder="1" applyAlignment="1">
      <alignment horizontal="center" vertical="center"/>
    </xf>
    <xf numFmtId="0" fontId="21" fillId="0" borderId="0" xfId="0" applyFont="1" applyAlignment="1">
      <alignment horizontal="justify" vertical="center"/>
    </xf>
    <xf numFmtId="0" fontId="2" fillId="0" borderId="0" xfId="0" applyFont="1" applyBorder="1" applyAlignment="1">
      <alignment horizontal="left" vertical="center" indent="1"/>
    </xf>
    <xf numFmtId="0" fontId="31" fillId="0" borderId="0" xfId="0" applyFont="1" applyAlignment="1">
      <alignment horizontal="right" vertical="center" indent="12"/>
    </xf>
    <xf numFmtId="0" fontId="36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76" fillId="4" borderId="1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2"/>
    </xf>
    <xf numFmtId="0" fontId="1" fillId="0" borderId="1" xfId="0" applyFont="1" applyBorder="1" applyAlignment="1">
      <alignment horizontal="left" vertical="center" wrapText="1" indent="3"/>
    </xf>
    <xf numFmtId="0" fontId="39" fillId="0" borderId="1" xfId="0" applyFont="1" applyBorder="1" applyAlignment="1">
      <alignment horizontal="left" vertical="center" wrapText="1" indent="8"/>
    </xf>
    <xf numFmtId="0" fontId="26" fillId="4" borderId="1" xfId="0" applyFont="1" applyFill="1" applyBorder="1" applyAlignment="1">
      <alignment horizontal="left" vertical="center" wrapText="1" indent="8"/>
    </xf>
    <xf numFmtId="0" fontId="35" fillId="4" borderId="1" xfId="0" applyFont="1" applyFill="1" applyBorder="1" applyAlignment="1">
      <alignment horizontal="left" vertical="center" wrapText="1" indent="4"/>
    </xf>
    <xf numFmtId="0" fontId="26" fillId="4" borderId="1" xfId="0" applyFont="1" applyFill="1" applyBorder="1" applyAlignment="1">
      <alignment horizontal="left" vertical="center" wrapText="1" indent="6"/>
    </xf>
    <xf numFmtId="0" fontId="0" fillId="5" borderId="0" xfId="0" applyFill="1" applyBorder="1"/>
    <xf numFmtId="0" fontId="78" fillId="5" borderId="0" xfId="0" applyFont="1" applyFill="1" applyBorder="1" applyAlignment="1">
      <alignment horizontal="center" vertical="center" wrapText="1"/>
    </xf>
    <xf numFmtId="0" fontId="79" fillId="5" borderId="0" xfId="0" applyFont="1" applyFill="1" applyBorder="1" applyAlignment="1">
      <alignment horizontal="center" vertical="center"/>
    </xf>
    <xf numFmtId="0" fontId="32" fillId="5" borderId="0" xfId="0" applyFont="1" applyFill="1" applyBorder="1" applyAlignment="1">
      <alignment horizontal="center" vertical="center"/>
    </xf>
    <xf numFmtId="0" fontId="80" fillId="5" borderId="0" xfId="0" applyFont="1" applyFill="1" applyBorder="1" applyAlignment="1">
      <alignment horizontal="center" vertical="center"/>
    </xf>
    <xf numFmtId="0" fontId="57" fillId="5" borderId="0" xfId="0" applyFont="1" applyFill="1" applyBorder="1" applyAlignment="1">
      <alignment horizontal="center" vertical="center" wrapText="1"/>
    </xf>
    <xf numFmtId="0" fontId="57" fillId="0" borderId="0" xfId="0" applyFont="1" applyFill="1" applyAlignment="1">
      <alignment horizontal="center"/>
    </xf>
    <xf numFmtId="0" fontId="81" fillId="0" borderId="0" xfId="1" applyFont="1" applyAlignment="1">
      <alignment horizontal="center" vertical="center"/>
    </xf>
    <xf numFmtId="0" fontId="4" fillId="0" borderId="1" xfId="0" applyFont="1" applyBorder="1" applyAlignment="1">
      <alignment horizontal="left" vertical="center" indent="2"/>
    </xf>
    <xf numFmtId="0" fontId="2" fillId="0" borderId="1" xfId="0" applyFont="1" applyBorder="1" applyAlignment="1">
      <alignment horizontal="left" vertical="center" indent="4"/>
    </xf>
    <xf numFmtId="0" fontId="83" fillId="2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82" fillId="0" borderId="0" xfId="0" applyFont="1" applyFill="1" applyAlignment="1">
      <alignment horizontal="center" vertical="center"/>
    </xf>
    <xf numFmtId="0" fontId="84" fillId="2" borderId="0" xfId="0" applyFont="1" applyFill="1" applyAlignment="1">
      <alignment horizontal="center" vertical="center"/>
    </xf>
    <xf numFmtId="0" fontId="54" fillId="0" borderId="1" xfId="0" applyFont="1" applyBorder="1" applyAlignment="1">
      <alignment horizontal="right" vertical="center" wrapText="1"/>
    </xf>
    <xf numFmtId="0" fontId="52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top" wrapText="1" indent="3"/>
    </xf>
    <xf numFmtId="0" fontId="0" fillId="0" borderId="0" xfId="0" applyAlignment="1">
      <alignment horizontal="left"/>
    </xf>
    <xf numFmtId="0" fontId="13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35" fillId="4" borderId="1" xfId="0" applyFont="1" applyFill="1" applyBorder="1" applyAlignment="1">
      <alignment horizontal="left" vertical="center" wrapText="1"/>
    </xf>
    <xf numFmtId="0" fontId="31" fillId="0" borderId="0" xfId="0" applyFont="1" applyAlignment="1">
      <alignment horizontal="left" vertical="center"/>
    </xf>
    <xf numFmtId="164" fontId="0" fillId="0" borderId="0" xfId="0" applyNumberFormat="1"/>
    <xf numFmtId="1" fontId="0" fillId="0" borderId="0" xfId="0" applyNumberFormat="1"/>
    <xf numFmtId="164" fontId="1" fillId="0" borderId="1" xfId="2" applyNumberFormat="1" applyFont="1" applyBorder="1" applyAlignment="1">
      <alignment horizontal="right" vertical="center"/>
    </xf>
    <xf numFmtId="0" fontId="25" fillId="0" borderId="1" xfId="0" applyFont="1" applyBorder="1" applyAlignment="1">
      <alignment vertical="center"/>
    </xf>
    <xf numFmtId="164" fontId="2" fillId="0" borderId="0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61" fillId="3" borderId="1" xfId="0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5" fillId="0" borderId="3" xfId="0" applyFont="1" applyBorder="1" applyAlignment="1">
      <alignment vertical="center" wrapText="1"/>
    </xf>
    <xf numFmtId="3" fontId="4" fillId="0" borderId="3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87" fillId="0" borderId="0" xfId="1" applyFont="1"/>
    <xf numFmtId="0" fontId="87" fillId="0" borderId="0" xfId="1" applyFont="1" applyAlignment="1">
      <alignment horizontal="left" vertical="center" wrapText="1" indent="2"/>
    </xf>
    <xf numFmtId="2" fontId="87" fillId="0" borderId="0" xfId="1" applyNumberFormat="1" applyFont="1"/>
    <xf numFmtId="0" fontId="2" fillId="0" borderId="3" xfId="0" applyFont="1" applyBorder="1" applyAlignment="1">
      <alignment horizontal="right" vertical="center" wrapText="1"/>
    </xf>
    <xf numFmtId="0" fontId="14" fillId="3" borderId="1" xfId="0" applyFont="1" applyFill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0" fontId="89" fillId="0" borderId="0" xfId="0" applyFont="1" applyAlignment="1">
      <alignment vertical="center"/>
    </xf>
    <xf numFmtId="43" fontId="0" fillId="0" borderId="0" xfId="0" applyNumberFormat="1"/>
    <xf numFmtId="0" fontId="2" fillId="0" borderId="6" xfId="0" applyFont="1" applyBorder="1" applyAlignment="1">
      <alignment horizontal="left" vertical="center" wrapText="1" indent="1"/>
    </xf>
    <xf numFmtId="0" fontId="25" fillId="0" borderId="6" xfId="0" applyFont="1" applyBorder="1" applyAlignment="1">
      <alignment vertical="center" wrapText="1"/>
    </xf>
    <xf numFmtId="0" fontId="87" fillId="0" borderId="0" xfId="1" applyFont="1" applyAlignment="1">
      <alignment vertical="center"/>
    </xf>
    <xf numFmtId="10" fontId="2" fillId="0" borderId="5" xfId="0" applyNumberFormat="1" applyFont="1" applyBorder="1" applyAlignment="1">
      <alignment horizontal="right" vertical="center"/>
    </xf>
    <xf numFmtId="166" fontId="2" fillId="0" borderId="5" xfId="2" applyNumberFormat="1" applyFont="1" applyBorder="1" applyAlignment="1">
      <alignment horizontal="right" vertical="center"/>
    </xf>
    <xf numFmtId="166" fontId="2" fillId="0" borderId="4" xfId="2" applyNumberFormat="1" applyFont="1" applyBorder="1" applyAlignment="1">
      <alignment horizontal="right" vertical="center"/>
    </xf>
    <xf numFmtId="166" fontId="2" fillId="0" borderId="1" xfId="2" applyNumberFormat="1" applyFont="1" applyBorder="1" applyAlignment="1">
      <alignment horizontal="right" vertical="center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61" fillId="3" borderId="3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91" fillId="0" borderId="0" xfId="0" applyFont="1" applyAlignment="1">
      <alignment horizontal="left" vertical="center"/>
    </xf>
    <xf numFmtId="3" fontId="0" fillId="0" borderId="0" xfId="0" applyNumberFormat="1"/>
    <xf numFmtId="0" fontId="14" fillId="3" borderId="1" xfId="0" applyFont="1" applyFill="1" applyBorder="1" applyAlignment="1">
      <alignment horizontal="center" vertical="center" wrapText="1"/>
    </xf>
    <xf numFmtId="2" fontId="26" fillId="0" borderId="1" xfId="0" applyNumberFormat="1" applyFont="1" applyBorder="1" applyAlignment="1">
      <alignment horizontal="right" vertical="center" wrapText="1"/>
    </xf>
    <xf numFmtId="0" fontId="36" fillId="0" borderId="1" xfId="0" applyFont="1" applyFill="1" applyBorder="1" applyAlignment="1">
      <alignment horizontal="right" vertical="center" wrapText="1"/>
    </xf>
    <xf numFmtId="165" fontId="2" fillId="0" borderId="1" xfId="0" applyNumberFormat="1" applyFont="1" applyFill="1" applyBorder="1" applyAlignment="1">
      <alignment horizontal="right" vertical="center" wrapText="1"/>
    </xf>
    <xf numFmtId="0" fontId="0" fillId="0" borderId="0" xfId="0" applyFill="1"/>
    <xf numFmtId="0" fontId="2" fillId="0" borderId="4" xfId="0" applyFont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54" fillId="0" borderId="6" xfId="0" applyFont="1" applyBorder="1" applyAlignment="1">
      <alignment vertical="center" wrapText="1"/>
    </xf>
    <xf numFmtId="0" fontId="54" fillId="0" borderId="7" xfId="0" applyFont="1" applyBorder="1" applyAlignment="1">
      <alignment vertical="center" wrapText="1"/>
    </xf>
    <xf numFmtId="0" fontId="54" fillId="0" borderId="4" xfId="0" applyFont="1" applyBorder="1" applyAlignment="1">
      <alignment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26" fillId="0" borderId="6" xfId="0" applyFont="1" applyBorder="1" applyAlignment="1">
      <alignment vertical="center" wrapText="1"/>
    </xf>
    <xf numFmtId="0" fontId="26" fillId="0" borderId="7" xfId="0" applyFont="1" applyBorder="1" applyAlignment="1">
      <alignment vertical="center" wrapText="1"/>
    </xf>
    <xf numFmtId="0" fontId="26" fillId="0" borderId="4" xfId="0" applyFont="1" applyBorder="1" applyAlignment="1">
      <alignment vertical="center" wrapText="1"/>
    </xf>
    <xf numFmtId="0" fontId="21" fillId="0" borderId="0" xfId="0" applyFont="1" applyFill="1" applyAlignment="1">
      <alignment horizontal="justify" vertical="center"/>
    </xf>
    <xf numFmtId="0" fontId="39" fillId="0" borderId="1" xfId="0" applyFont="1" applyFill="1" applyBorder="1" applyAlignment="1">
      <alignment horizontal="left" vertical="center" wrapText="1" indent="3"/>
    </xf>
    <xf numFmtId="0" fontId="22" fillId="0" borderId="0" xfId="0" applyFont="1" applyFill="1" applyAlignment="1">
      <alignment horizontal="justify" vertical="center"/>
    </xf>
    <xf numFmtId="165" fontId="2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 wrapText="1"/>
    </xf>
    <xf numFmtId="0" fontId="14" fillId="3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1"/>
    </xf>
    <xf numFmtId="0" fontId="15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1"/>
    </xf>
    <xf numFmtId="0" fontId="21" fillId="0" borderId="0" xfId="0" applyFont="1" applyFill="1" applyAlignment="1">
      <alignment vertical="center"/>
    </xf>
    <xf numFmtId="2" fontId="2" fillId="0" borderId="0" xfId="0" applyNumberFormat="1" applyFont="1" applyBorder="1" applyAlignment="1">
      <alignment horizontal="right" vertical="center" wrapText="1"/>
    </xf>
    <xf numFmtId="3" fontId="2" fillId="0" borderId="0" xfId="0" applyNumberFormat="1" applyFont="1" applyAlignment="1">
      <alignment horizontal="right" vertical="center" wrapText="1"/>
    </xf>
    <xf numFmtId="0" fontId="4" fillId="0" borderId="6" xfId="0" applyFont="1" applyBorder="1" applyAlignment="1">
      <alignment vertical="center"/>
    </xf>
    <xf numFmtId="0" fontId="15" fillId="3" borderId="2" xfId="0" applyFont="1" applyFill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3" fontId="2" fillId="0" borderId="4" xfId="0" applyNumberFormat="1" applyFont="1" applyBorder="1" applyAlignment="1">
      <alignment horizontal="right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52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52" fillId="3" borderId="1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14" fillId="3" borderId="1" xfId="0" applyFont="1" applyFill="1" applyBorder="1" applyAlignment="1">
      <alignment horizontal="right" vertical="center"/>
    </xf>
    <xf numFmtId="1" fontId="14" fillId="3" borderId="1" xfId="0" applyNumberFormat="1" applyFont="1" applyFill="1" applyBorder="1" applyAlignment="1">
      <alignment horizontal="center" vertical="center" wrapText="1"/>
    </xf>
    <xf numFmtId="164" fontId="15" fillId="3" borderId="1" xfId="0" applyNumberFormat="1" applyFont="1" applyFill="1" applyBorder="1" applyAlignment="1">
      <alignment horizontal="center" vertical="center" wrapText="1"/>
    </xf>
    <xf numFmtId="1" fontId="52" fillId="3" borderId="1" xfId="0" applyNumberFormat="1" applyFont="1" applyFill="1" applyBorder="1" applyAlignment="1">
      <alignment horizontal="center" vertical="center" wrapText="1"/>
    </xf>
    <xf numFmtId="1" fontId="52" fillId="3" borderId="1" xfId="0" applyNumberFormat="1" applyFont="1" applyFill="1" applyBorder="1" applyAlignment="1">
      <alignment horizontal="center" vertical="center"/>
    </xf>
    <xf numFmtId="0" fontId="25" fillId="0" borderId="6" xfId="0" applyFont="1" applyBorder="1" applyAlignment="1">
      <alignment horizontal="left" vertical="center"/>
    </xf>
    <xf numFmtId="0" fontId="25" fillId="0" borderId="4" xfId="0" applyFont="1" applyBorder="1" applyAlignment="1">
      <alignment vertical="center"/>
    </xf>
    <xf numFmtId="0" fontId="25" fillId="0" borderId="7" xfId="0" applyFont="1" applyBorder="1" applyAlignment="1">
      <alignment vertical="center"/>
    </xf>
    <xf numFmtId="0" fontId="25" fillId="0" borderId="4" xfId="0" applyFont="1" applyBorder="1" applyAlignment="1">
      <alignment horizontal="left" vertical="center"/>
    </xf>
    <xf numFmtId="0" fontId="25" fillId="0" borderId="7" xfId="0" applyFont="1" applyBorder="1" applyAlignment="1">
      <alignment horizontal="left" vertical="center"/>
    </xf>
    <xf numFmtId="0" fontId="75" fillId="0" borderId="0" xfId="0" applyFont="1" applyFill="1" applyAlignment="1">
      <alignment horizontal="justify" vertical="center"/>
    </xf>
    <xf numFmtId="0" fontId="26" fillId="0" borderId="7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vertical="center" wrapText="1"/>
    </xf>
    <xf numFmtId="0" fontId="15" fillId="3" borderId="4" xfId="0" applyFont="1" applyFill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0" fontId="92" fillId="0" borderId="0" xfId="0" applyFont="1"/>
    <xf numFmtId="0" fontId="14" fillId="3" borderId="1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right" vertical="center" wrapText="1"/>
    </xf>
    <xf numFmtId="3" fontId="25" fillId="0" borderId="1" xfId="0" applyNumberFormat="1" applyFont="1" applyFill="1" applyBorder="1" applyAlignment="1">
      <alignment horizontal="right" vertical="center" wrapText="1"/>
    </xf>
    <xf numFmtId="2" fontId="25" fillId="0" borderId="5" xfId="0" applyNumberFormat="1" applyFont="1" applyFill="1" applyBorder="1" applyAlignment="1">
      <alignment horizontal="center" vertical="center"/>
    </xf>
    <xf numFmtId="2" fontId="2" fillId="0" borderId="5" xfId="0" applyNumberFormat="1" applyFont="1" applyFill="1" applyBorder="1" applyAlignment="1">
      <alignment horizontal="center" vertical="center"/>
    </xf>
    <xf numFmtId="166" fontId="2" fillId="0" borderId="1" xfId="2" applyNumberFormat="1" applyFont="1" applyFill="1" applyBorder="1" applyAlignment="1">
      <alignment horizontal="right" vertical="center" wrapText="1"/>
    </xf>
    <xf numFmtId="2" fontId="25" fillId="0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165" fontId="25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  <xf numFmtId="165" fontId="4" fillId="0" borderId="1" xfId="0" applyNumberFormat="1" applyFont="1" applyFill="1" applyBorder="1" applyAlignment="1">
      <alignment horizontal="right" vertical="center" wrapText="1"/>
    </xf>
    <xf numFmtId="2" fontId="4" fillId="0" borderId="1" xfId="0" applyNumberFormat="1" applyFont="1" applyFill="1" applyBorder="1" applyAlignment="1">
      <alignment horizontal="right" vertical="center"/>
    </xf>
    <xf numFmtId="166" fontId="94" fillId="0" borderId="1" xfId="0" applyNumberFormat="1" applyFont="1" applyFill="1" applyBorder="1" applyAlignment="1">
      <alignment horizontal="right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right" vertical="center" wrapText="1"/>
    </xf>
    <xf numFmtId="164" fontId="26" fillId="0" borderId="1" xfId="0" applyNumberFormat="1" applyFont="1" applyFill="1" applyBorder="1" applyAlignment="1">
      <alignment horizontal="right" vertical="center" wrapText="1"/>
    </xf>
    <xf numFmtId="0" fontId="41" fillId="0" borderId="0" xfId="0" applyFont="1" applyFill="1" applyAlignment="1">
      <alignment horizontal="left" vertical="center"/>
    </xf>
    <xf numFmtId="0" fontId="39" fillId="0" borderId="1" xfId="0" applyFont="1" applyFill="1" applyBorder="1" applyAlignment="1">
      <alignment horizontal="left" vertical="center" wrapText="1" indent="5"/>
    </xf>
    <xf numFmtId="0" fontId="39" fillId="0" borderId="1" xfId="0" applyFont="1" applyFill="1" applyBorder="1" applyAlignment="1">
      <alignment horizontal="left" vertical="center" wrapText="1" indent="8"/>
    </xf>
    <xf numFmtId="0" fontId="39" fillId="0" borderId="1" xfId="0" applyFont="1" applyFill="1" applyBorder="1" applyAlignment="1">
      <alignment horizontal="left" vertical="center" wrapText="1" indent="2"/>
    </xf>
    <xf numFmtId="0" fontId="1" fillId="0" borderId="1" xfId="0" applyFont="1" applyFill="1" applyBorder="1" applyAlignment="1">
      <alignment horizontal="left" vertical="center" wrapText="1" indent="2"/>
    </xf>
    <xf numFmtId="0" fontId="39" fillId="0" borderId="1" xfId="0" applyFont="1" applyFill="1" applyBorder="1" applyAlignment="1">
      <alignment horizontal="left" vertical="center" wrapText="1" indent="4"/>
    </xf>
    <xf numFmtId="0" fontId="35" fillId="0" borderId="1" xfId="0" applyFont="1" applyFill="1" applyBorder="1" applyAlignment="1">
      <alignment horizontal="left" vertical="center" wrapText="1" indent="4"/>
    </xf>
    <xf numFmtId="0" fontId="4" fillId="0" borderId="1" xfId="0" applyFont="1" applyFill="1" applyBorder="1" applyAlignment="1">
      <alignment vertical="center"/>
    </xf>
    <xf numFmtId="0" fontId="14" fillId="3" borderId="1" xfId="0" applyFont="1" applyFill="1" applyBorder="1" applyAlignment="1">
      <alignment horizontal="center" vertical="center" wrapText="1"/>
    </xf>
    <xf numFmtId="165" fontId="0" fillId="0" borderId="0" xfId="0" applyNumberFormat="1"/>
    <xf numFmtId="0" fontId="14" fillId="3" borderId="1" xfId="0" applyFont="1" applyFill="1" applyBorder="1" applyAlignment="1">
      <alignment horizontal="center" vertical="center" wrapText="1"/>
    </xf>
    <xf numFmtId="2" fontId="26" fillId="0" borderId="6" xfId="0" applyNumberFormat="1" applyFont="1" applyBorder="1" applyAlignment="1">
      <alignment horizontal="right" vertical="center" wrapText="1"/>
    </xf>
    <xf numFmtId="2" fontId="26" fillId="0" borderId="4" xfId="0" applyNumberFormat="1" applyFont="1" applyBorder="1" applyAlignment="1">
      <alignment horizontal="right" vertical="center" wrapText="1"/>
    </xf>
    <xf numFmtId="164" fontId="37" fillId="0" borderId="1" xfId="0" applyNumberFormat="1" applyFont="1" applyFill="1" applyBorder="1" applyAlignment="1">
      <alignment horizontal="right" vertical="center" wrapText="1"/>
    </xf>
    <xf numFmtId="164" fontId="39" fillId="0" borderId="1" xfId="0" applyNumberFormat="1" applyFont="1" applyFill="1" applyBorder="1" applyAlignment="1">
      <alignment horizontal="right" vertical="center" wrapText="1"/>
    </xf>
    <xf numFmtId="0" fontId="52" fillId="3" borderId="1" xfId="0" applyFont="1" applyFill="1" applyBorder="1" applyAlignment="1">
      <alignment horizontal="center" vertical="center" wrapText="1"/>
    </xf>
    <xf numFmtId="3" fontId="2" fillId="0" borderId="11" xfId="0" applyNumberFormat="1" applyFont="1" applyFill="1" applyBorder="1" applyAlignment="1">
      <alignment horizontal="right" vertical="center" wrapText="1"/>
    </xf>
    <xf numFmtId="164" fontId="25" fillId="0" borderId="1" xfId="0" applyNumberFormat="1" applyFont="1" applyFill="1" applyBorder="1" applyAlignment="1">
      <alignment horizontal="right" vertical="center" wrapText="1"/>
    </xf>
    <xf numFmtId="0" fontId="14" fillId="3" borderId="2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3" fontId="2" fillId="0" borderId="7" xfId="0" applyNumberFormat="1" applyFont="1" applyBorder="1" applyAlignment="1">
      <alignment vertical="center" wrapText="1"/>
    </xf>
    <xf numFmtId="4" fontId="2" fillId="0" borderId="7" xfId="0" applyNumberFormat="1" applyFont="1" applyBorder="1" applyAlignment="1">
      <alignment vertical="center" wrapText="1"/>
    </xf>
    <xf numFmtId="3" fontId="4" fillId="0" borderId="1" xfId="0" applyNumberFormat="1" applyFont="1" applyFill="1" applyBorder="1" applyAlignment="1">
      <alignment horizontal="right" vertical="center" wrapText="1"/>
    </xf>
    <xf numFmtId="0" fontId="25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 indent="3"/>
    </xf>
    <xf numFmtId="0" fontId="2" fillId="0" borderId="1" xfId="0" applyFont="1" applyFill="1" applyBorder="1" applyAlignment="1">
      <alignment horizontal="left" vertical="center" wrapText="1" indent="4"/>
    </xf>
    <xf numFmtId="0" fontId="37" fillId="0" borderId="1" xfId="0" applyFont="1" applyFill="1" applyBorder="1" applyAlignment="1">
      <alignment horizontal="right" vertical="center" wrapText="1"/>
    </xf>
    <xf numFmtId="3" fontId="4" fillId="0" borderId="11" xfId="0" applyNumberFormat="1" applyFont="1" applyFill="1" applyBorder="1" applyAlignment="1">
      <alignment horizontal="right" vertical="center" wrapText="1"/>
    </xf>
    <xf numFmtId="0" fontId="37" fillId="0" borderId="1" xfId="0" applyFont="1" applyFill="1" applyBorder="1" applyAlignment="1">
      <alignment vertical="center" wrapText="1"/>
    </xf>
    <xf numFmtId="0" fontId="39" fillId="0" borderId="1" xfId="0" applyFont="1" applyFill="1" applyBorder="1" applyAlignment="1">
      <alignment horizontal="left" vertical="center" wrapText="1" indent="1"/>
    </xf>
    <xf numFmtId="0" fontId="39" fillId="0" borderId="1" xfId="0" applyFont="1" applyFill="1" applyBorder="1" applyAlignment="1">
      <alignment horizontal="left" vertical="center" wrapText="1" indent="6"/>
    </xf>
    <xf numFmtId="0" fontId="39" fillId="0" borderId="1" xfId="0" applyFont="1" applyFill="1" applyBorder="1" applyAlignment="1">
      <alignment vertical="center" wrapText="1"/>
    </xf>
    <xf numFmtId="2" fontId="37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 indent="12"/>
    </xf>
    <xf numFmtId="0" fontId="17" fillId="0" borderId="0" xfId="0" applyFont="1" applyFill="1" applyAlignment="1">
      <alignment horizontal="justify" vertical="center"/>
    </xf>
    <xf numFmtId="0" fontId="22" fillId="0" borderId="0" xfId="0" applyFont="1" applyFill="1" applyAlignment="1">
      <alignment vertical="center"/>
    </xf>
    <xf numFmtId="0" fontId="15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2" fontId="39" fillId="0" borderId="1" xfId="0" applyNumberFormat="1" applyFont="1" applyFill="1" applyBorder="1" applyAlignment="1">
      <alignment horizontal="right" vertical="center" wrapText="1"/>
    </xf>
    <xf numFmtId="2" fontId="39" fillId="0" borderId="1" xfId="0" applyNumberFormat="1" applyFont="1" applyBorder="1" applyAlignment="1">
      <alignment horizontal="right" vertical="center" wrapText="1"/>
    </xf>
    <xf numFmtId="3" fontId="2" fillId="5" borderId="1" xfId="0" applyNumberFormat="1" applyFont="1" applyFill="1" applyBorder="1" applyAlignment="1">
      <alignment horizontal="right" vertical="center" wrapText="1"/>
    </xf>
    <xf numFmtId="0" fontId="4" fillId="5" borderId="7" xfId="0" applyFont="1" applyFill="1" applyBorder="1" applyAlignment="1">
      <alignment vertical="center" wrapText="1"/>
    </xf>
    <xf numFmtId="164" fontId="37" fillId="0" borderId="1" xfId="0" applyNumberFormat="1" applyFont="1" applyBorder="1" applyAlignment="1">
      <alignment horizontal="right" vertical="center" wrapText="1"/>
    </xf>
    <xf numFmtId="164" fontId="39" fillId="0" borderId="1" xfId="0" applyNumberFormat="1" applyFont="1" applyBorder="1" applyAlignment="1">
      <alignment horizontal="right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right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28" fillId="0" borderId="6" xfId="0" applyFont="1" applyFill="1" applyBorder="1" applyAlignment="1">
      <alignment horizontal="center" vertical="center" wrapText="1"/>
    </xf>
    <xf numFmtId="0" fontId="28" fillId="0" borderId="7" xfId="0" applyFont="1" applyFill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center" vertical="center" wrapText="1"/>
    </xf>
    <xf numFmtId="0" fontId="28" fillId="0" borderId="6" xfId="0" applyFont="1" applyFill="1" applyBorder="1" applyAlignment="1">
      <alignment horizontal="center" vertical="center"/>
    </xf>
    <xf numFmtId="0" fontId="28" fillId="0" borderId="7" xfId="0" applyFont="1" applyFill="1" applyBorder="1" applyAlignment="1">
      <alignment horizontal="center" vertical="center"/>
    </xf>
    <xf numFmtId="0" fontId="28" fillId="0" borderId="4" xfId="0" applyFont="1" applyFill="1" applyBorder="1" applyAlignment="1">
      <alignment horizontal="center" vertical="center"/>
    </xf>
    <xf numFmtId="0" fontId="52" fillId="3" borderId="1" xfId="0" applyFont="1" applyFill="1" applyBorder="1" applyAlignment="1">
      <alignment vertical="center"/>
    </xf>
    <xf numFmtId="1" fontId="14" fillId="3" borderId="1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vertical="center"/>
    </xf>
    <xf numFmtId="0" fontId="14" fillId="3" borderId="6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1" fillId="0" borderId="0" xfId="0" applyFont="1" applyFill="1" applyAlignment="1">
      <alignment horizontal="left" vertical="center" wrapText="1"/>
    </xf>
    <xf numFmtId="0" fontId="15" fillId="3" borderId="1" xfId="0" applyFont="1" applyFill="1" applyBorder="1" applyAlignment="1">
      <alignment horizontal="right" vertical="center"/>
    </xf>
    <xf numFmtId="164" fontId="14" fillId="3" borderId="1" xfId="0" applyNumberFormat="1" applyFont="1" applyFill="1" applyBorder="1" applyAlignment="1">
      <alignment horizontal="center" vertical="center" wrapText="1"/>
    </xf>
    <xf numFmtId="164" fontId="14" fillId="3" borderId="6" xfId="0" applyNumberFormat="1" applyFont="1" applyFill="1" applyBorder="1" applyAlignment="1">
      <alignment horizontal="center" vertical="center"/>
    </xf>
    <xf numFmtId="164" fontId="14" fillId="3" borderId="7" xfId="0" applyNumberFormat="1" applyFont="1" applyFill="1" applyBorder="1" applyAlignment="1">
      <alignment horizontal="center" vertical="center"/>
    </xf>
    <xf numFmtId="164" fontId="14" fillId="3" borderId="4" xfId="0" applyNumberFormat="1" applyFont="1" applyFill="1" applyBorder="1" applyAlignment="1">
      <alignment horizontal="center" vertical="center"/>
    </xf>
    <xf numFmtId="164" fontId="14" fillId="3" borderId="2" xfId="0" applyNumberFormat="1" applyFont="1" applyFill="1" applyBorder="1" applyAlignment="1">
      <alignment horizontal="center" vertical="center" wrapText="1"/>
    </xf>
    <xf numFmtId="164" fontId="14" fillId="3" borderId="3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8" fillId="0" borderId="6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14" fillId="3" borderId="2" xfId="0" applyFont="1" applyFill="1" applyBorder="1" applyAlignment="1">
      <alignment vertical="center" wrapText="1"/>
    </xf>
    <xf numFmtId="0" fontId="14" fillId="3" borderId="3" xfId="0" applyFont="1" applyFill="1" applyBorder="1" applyAlignment="1">
      <alignment vertical="center" wrapText="1"/>
    </xf>
    <xf numFmtId="0" fontId="21" fillId="0" borderId="0" xfId="0" applyFont="1" applyBorder="1" applyAlignment="1">
      <alignment horizontal="left" vertical="top" wrapText="1"/>
    </xf>
    <xf numFmtId="0" fontId="22" fillId="0" borderId="0" xfId="0" applyFont="1" applyAlignment="1">
      <alignment horizontal="left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4" fillId="3" borderId="2" xfId="0" applyFont="1" applyFill="1" applyBorder="1" applyAlignment="1">
      <alignment vertical="center"/>
    </xf>
    <xf numFmtId="0" fontId="14" fillId="3" borderId="3" xfId="0" applyFont="1" applyFill="1" applyBorder="1" applyAlignment="1">
      <alignment vertical="center"/>
    </xf>
    <xf numFmtId="0" fontId="14" fillId="3" borderId="6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52" fillId="3" borderId="1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wrapText="1"/>
    </xf>
    <xf numFmtId="0" fontId="14" fillId="3" borderId="7" xfId="0" applyFont="1" applyFill="1" applyBorder="1" applyAlignment="1">
      <alignment horizontal="center" wrapText="1"/>
    </xf>
    <xf numFmtId="0" fontId="14" fillId="3" borderId="4" xfId="0" applyFont="1" applyFill="1" applyBorder="1" applyAlignment="1">
      <alignment horizontal="center" wrapText="1"/>
    </xf>
    <xf numFmtId="0" fontId="15" fillId="3" borderId="6" xfId="0" applyFont="1" applyFill="1" applyBorder="1" applyAlignment="1">
      <alignment horizontal="center" wrapText="1"/>
    </xf>
    <xf numFmtId="0" fontId="15" fillId="3" borderId="7" xfId="0" applyFont="1" applyFill="1" applyBorder="1" applyAlignment="1">
      <alignment horizontal="center" wrapText="1"/>
    </xf>
    <xf numFmtId="0" fontId="15" fillId="3" borderId="4" xfId="0" applyFont="1" applyFill="1" applyBorder="1" applyAlignment="1">
      <alignment horizont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justify" vertical="center" wrapText="1"/>
    </xf>
    <xf numFmtId="0" fontId="14" fillId="3" borderId="1" xfId="0" applyFont="1" applyFill="1" applyBorder="1" applyAlignment="1">
      <alignment horizontal="center" vertical="center"/>
    </xf>
    <xf numFmtId="0" fontId="25" fillId="0" borderId="1" xfId="0" applyFont="1" applyBorder="1" applyAlignment="1">
      <alignment vertical="center"/>
    </xf>
    <xf numFmtId="0" fontId="34" fillId="3" borderId="1" xfId="0" applyFont="1" applyFill="1" applyBorder="1" applyAlignment="1">
      <alignment vertical="center"/>
    </xf>
    <xf numFmtId="0" fontId="34" fillId="3" borderId="1" xfId="0" applyFont="1" applyFill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5" fillId="3" borderId="1" xfId="0" applyFont="1" applyFill="1" applyBorder="1" applyAlignment="1">
      <alignment vertical="center"/>
    </xf>
    <xf numFmtId="0" fontId="52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52" fillId="3" borderId="1" xfId="0" applyFont="1" applyFill="1" applyBorder="1" applyAlignment="1">
      <alignment horizontal="center" vertical="center" wrapText="1"/>
    </xf>
    <xf numFmtId="0" fontId="61" fillId="3" borderId="1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3" fontId="4" fillId="0" borderId="1" xfId="2" applyNumberFormat="1" applyFont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indent="1"/>
    </xf>
    <xf numFmtId="0" fontId="25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right" vertical="center"/>
    </xf>
    <xf numFmtId="0" fontId="14" fillId="3" borderId="1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9">
    <cellStyle name="Comma" xfId="2" builtinId="3"/>
    <cellStyle name="Comma 2" xfId="6" xr:uid="{BCB5D938-DE46-409D-A722-845D4C9B24AD}"/>
    <cellStyle name="Comma 2 2" xfId="3" xr:uid="{F7112F71-5726-44D5-8763-0DFA808AB440}"/>
    <cellStyle name="Hyperlink" xfId="1" builtinId="8"/>
    <cellStyle name="Normal" xfId="0" builtinId="0"/>
    <cellStyle name="Normal 2" xfId="4" xr:uid="{24F7EEAC-B9B4-43EC-89AB-A6A231F1258F}"/>
    <cellStyle name="Normal 3" xfId="7" xr:uid="{52858F9B-F3C9-4B73-96BA-93BC50E618A4}"/>
    <cellStyle name="Normal 4" xfId="8" xr:uid="{C854D091-1AF2-4387-B1B2-8E1C469AD900}"/>
    <cellStyle name="Normal 5" xfId="5" xr:uid="{0FA02AB4-BB98-4BE5-848D-3E499596D6D9}"/>
  </cellStyles>
  <dxfs count="0"/>
  <tableStyles count="0" defaultTableStyle="TableStyleMedium2" defaultPivotStyle="PivotStyleLight16"/>
  <colors>
    <mruColors>
      <color rgb="FF66FF33"/>
      <color rgb="FF66FF99"/>
      <color rgb="FFFFFFCC"/>
      <color rgb="FF1F497D"/>
      <color rgb="FF002570"/>
      <color rgb="FF00133A"/>
      <color rgb="FF003399"/>
      <color rgb="FF0033CC"/>
      <color rgb="FF004F8A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D15A4A-21AB-4603-92E3-B6F7B3EAEE52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0C4A199-53E5-46E2-85EF-54F52CA793E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A6D7D5-7D8D-4354-87F3-05441DAED55D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0E4D12-9D0C-48AC-8F8F-7FA3E69D8D4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B8142A6-BCD6-4DFB-B3D7-381DA11D869C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EF2679-694C-4E5E-9EA2-F1EAA88DAE0B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18F72E-C0C6-44BB-81AD-24173BE0F276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730F0A-A139-4CE1-A6EC-00742047B3F3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967A5C2-205F-44A8-94C0-EB772255CF1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AAE15F-748B-49F7-95AF-6E1FC3FDD7CE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DC9434-FC39-47A3-A42B-193E3E5BA024}"/>
            </a:ext>
          </a:extLst>
        </xdr:cNvPr>
        <xdr:cNvSpPr/>
      </xdr:nvSpPr>
      <xdr:spPr>
        <a:xfrm>
          <a:off x="3" y="1"/>
          <a:ext cx="533397" cy="265641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221FA58-B65F-40C6-A706-A637CF0C44A0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DB9908-DB2F-453A-9F98-F5ACAE19C742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E49968-C746-4FA2-8DB0-F78521EFB12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019235-43A2-4459-A6F4-C58B49FEF08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64906C-768A-4FA2-93B6-03E3E007A1D2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AADC79-7073-43B9-A4CC-0CCE3C0788C0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1C7F976-BA2E-4F1A-954B-73AF76B8EC53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B5BF28-1C2A-492C-96A6-A4DE73281DB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72F2C56-B764-463F-85D2-4908FF1D1A7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07916B-D100-46C6-9311-D961BA9641D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F60E36-7BE8-479E-A957-B78C1D6A752D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09CF0F-6785-4637-AF32-8AF63CC6A02A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213D1A-651B-4C2C-9793-DA35E389EAE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37D8E4-AD02-4912-ADE7-5EC23D01459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D733A7-E74D-4683-A32D-24DA102FCF6C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C029A4-6048-4015-BA6F-B5E84CB2C550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AA354D-254A-4527-B42B-BD1F467132E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79E5CB-4EAE-4A57-A589-8D9925D040EF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3E9DAB-8104-42CC-805B-61A1827AD38B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BDD5FF-DCDC-4A0C-9661-5D38DF1B0FCC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C900BA-B137-4D00-B154-F3E6607D2B6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5B2A17-4352-406C-8CAB-98488C074BC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D4750C-C777-4300-A37D-A6DA441EDC9D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61E5C9-3774-488F-BA84-9F37E8074E81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FFE6AF-8529-431F-9F98-54A0F119B5F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F60303-4571-4EC2-A348-9B074E27E6D1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978B2E-4655-41ED-A961-B20A8B42C40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38A615-5E8A-4015-B43F-1B82DDC24BA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BF7475-99F5-4F55-8C97-859A5BED832A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31ACC3-3E2E-4C2B-9412-32D435B61673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3C73B6-7360-4D5F-82A9-8EB69B49DD4C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94521E-4277-470B-95F6-1A5826C46F8F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BDD3C1-BB6B-4311-A3C8-21B66B1F191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FB97A0-E741-43BB-917E-6697C45304E2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7557D1-D6ED-4566-AC40-EDB06F27632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76E910-B063-4DF0-9CA2-1B132E0E9477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0BD0F9-EAB9-49AB-8E87-9C07A2BE30AE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6D7E3D-DB80-456E-8FD5-33531291561B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015DD9-D520-44EC-9FDF-F482855B1B51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D5F7D4-2126-4817-85E4-27E7E2975AA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C37C04-8067-4B73-85AE-EEE8B641DAC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B27077-F6B0-4E43-BF68-6029B3E26DBA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1DBE80-CABD-444F-A96F-6F3305A3942D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A9CBD5-EAE8-4F2A-A96C-AF9634BAB123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000C0B-A0FB-4E9B-8452-6D7297250416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57FC96-344C-4D59-835F-37A38A1C634A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DA2A11-824B-48E5-A67C-0D0412B285CE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48DA1A-B909-483F-9B7D-DB814291060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4433D49-4F90-4C21-8097-45C8D95F690E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D12B17-1885-4A03-9EF8-832BE9E4CD1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CDA4512-453E-4A5B-81A1-943DC341DDB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B55046-BCE7-42D1-BB3F-E639B85CF02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B1388F-CCF1-4DF8-85CF-C11A7709E561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ADE75E-1C30-4CE9-AECF-F49636CE6E2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5818D0-A0E1-48C4-85BA-9FCD7F5C737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FE3933-6855-4D39-B701-C8E03090FF6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7FECBD-27DA-4E13-964F-3FEB6044C9D0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2D3D38-3EA8-4266-9828-1E84A2BF844C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0CBD34-0301-4174-992F-E63C7CB94F26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0DB77E-FBC9-4CF1-BAB3-075D367112EF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321606D-A35C-4819-A8D0-2155058C234F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435321-F5E5-4C9B-81ED-CC4462CA337A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ba.am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1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1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2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2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2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2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2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2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2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3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3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3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3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3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3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3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3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4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4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4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4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4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4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4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4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5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5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5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5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56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5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58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59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0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62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63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6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633D8-7AAC-47BC-80A5-1EB9D2CD18BA}">
  <sheetPr>
    <tabColor theme="9" tint="0.79998168889431442"/>
  </sheetPr>
  <dimension ref="B2:B23"/>
  <sheetViews>
    <sheetView topLeftCell="A5" workbookViewId="0">
      <selection activeCell="B30" sqref="B30"/>
    </sheetView>
  </sheetViews>
  <sheetFormatPr defaultColWidth="9.140625" defaultRowHeight="15" x14ac:dyDescent="0.25"/>
  <cols>
    <col min="1" max="1" width="9.140625" style="234"/>
    <col min="2" max="2" width="111" style="234" customWidth="1"/>
    <col min="3" max="16384" width="9.140625" style="234"/>
  </cols>
  <sheetData>
    <row r="2" spans="2:2" ht="66" x14ac:dyDescent="0.25">
      <c r="B2" s="235" t="s">
        <v>1159</v>
      </c>
    </row>
    <row r="3" spans="2:2" ht="16.5" x14ac:dyDescent="0.25">
      <c r="B3" s="235"/>
    </row>
    <row r="4" spans="2:2" ht="115.5" x14ac:dyDescent="0.25">
      <c r="B4" s="235" t="s">
        <v>1143</v>
      </c>
    </row>
    <row r="5" spans="2:2" ht="16.5" x14ac:dyDescent="0.25">
      <c r="B5" s="235"/>
    </row>
    <row r="6" spans="2:2" ht="49.5" x14ac:dyDescent="0.25">
      <c r="B6" s="235" t="s">
        <v>1144</v>
      </c>
    </row>
    <row r="7" spans="2:2" ht="16.5" x14ac:dyDescent="0.25">
      <c r="B7" s="235"/>
    </row>
    <row r="8" spans="2:2" ht="99" x14ac:dyDescent="0.25">
      <c r="B8" s="235" t="s">
        <v>1145</v>
      </c>
    </row>
    <row r="9" spans="2:2" ht="16.5" x14ac:dyDescent="0.25">
      <c r="B9" s="235"/>
    </row>
    <row r="10" spans="2:2" ht="49.5" x14ac:dyDescent="0.25">
      <c r="B10" s="235" t="s">
        <v>1146</v>
      </c>
    </row>
    <row r="11" spans="2:2" ht="16.5" x14ac:dyDescent="0.25">
      <c r="B11" s="235"/>
    </row>
    <row r="12" spans="2:2" ht="66" x14ac:dyDescent="0.25">
      <c r="B12" s="235" t="s">
        <v>1154</v>
      </c>
    </row>
    <row r="13" spans="2:2" ht="16.5" x14ac:dyDescent="0.25">
      <c r="B13" s="235"/>
    </row>
    <row r="14" spans="2:2" ht="33" x14ac:dyDescent="0.25">
      <c r="B14" s="235" t="s">
        <v>1147</v>
      </c>
    </row>
    <row r="15" spans="2:2" x14ac:dyDescent="0.25">
      <c r="B15" s="236"/>
    </row>
    <row r="16" spans="2:2" x14ac:dyDescent="0.25">
      <c r="B16" s="236"/>
    </row>
    <row r="17" spans="2:2" x14ac:dyDescent="0.25">
      <c r="B17" s="237" t="s">
        <v>1148</v>
      </c>
    </row>
    <row r="18" spans="2:2" x14ac:dyDescent="0.25">
      <c r="B18" s="237" t="s">
        <v>1149</v>
      </c>
    </row>
    <row r="19" spans="2:2" x14ac:dyDescent="0.25">
      <c r="B19" s="237" t="s">
        <v>1150</v>
      </c>
    </row>
    <row r="20" spans="2:2" ht="16.5" x14ac:dyDescent="0.3">
      <c r="B20" s="240" t="s">
        <v>1151</v>
      </c>
    </row>
    <row r="21" spans="2:2" x14ac:dyDescent="0.25">
      <c r="B21" s="238"/>
    </row>
    <row r="22" spans="2:2" ht="33" x14ac:dyDescent="0.25">
      <c r="B22" s="239" t="s">
        <v>1152</v>
      </c>
    </row>
    <row r="23" spans="2:2" ht="16.5" x14ac:dyDescent="0.25">
      <c r="B23" s="241" t="s">
        <v>1153</v>
      </c>
    </row>
  </sheetData>
  <hyperlinks>
    <hyperlink ref="B23" r:id="rId1" display="http://www.cba.am/" xr:uid="{C46FF18A-1D39-4623-983B-A075FD55659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2B083-BEBD-4E85-A20C-2A2D3198C650}">
  <sheetPr>
    <tabColor theme="9" tint="0.79998168889431442"/>
  </sheetPr>
  <dimension ref="A1:B86"/>
  <sheetViews>
    <sheetView tabSelected="1" zoomScale="90" zoomScaleNormal="90" workbookViewId="0">
      <pane ySplit="4" topLeftCell="A5" activePane="bottomLeft" state="frozen"/>
      <selection pane="bottomLeft" activeCell="B2" sqref="B2"/>
    </sheetView>
  </sheetViews>
  <sheetFormatPr defaultRowHeight="17.25" x14ac:dyDescent="0.3"/>
  <cols>
    <col min="1" max="1" width="6.140625" style="1" customWidth="1"/>
    <col min="2" max="2" width="126.28515625" style="1" customWidth="1"/>
  </cols>
  <sheetData>
    <row r="1" spans="1:2" ht="26.25" x14ac:dyDescent="0.3">
      <c r="B1" s="244" t="s">
        <v>1155</v>
      </c>
    </row>
    <row r="2" spans="1:2" ht="20.25" x14ac:dyDescent="0.3">
      <c r="B2" s="247" t="s">
        <v>1267</v>
      </c>
    </row>
    <row r="3" spans="1:2" ht="20.25" x14ac:dyDescent="0.3">
      <c r="B3" s="246"/>
    </row>
    <row r="4" spans="1:2" x14ac:dyDescent="0.3">
      <c r="B4" s="245" t="s">
        <v>0</v>
      </c>
    </row>
    <row r="6" spans="1:2" x14ac:dyDescent="0.3">
      <c r="A6" s="3">
        <v>1</v>
      </c>
      <c r="B6" s="2" t="s">
        <v>69</v>
      </c>
    </row>
    <row r="7" spans="1:2" ht="15.75" x14ac:dyDescent="0.25">
      <c r="A7" s="272">
        <v>1.1000000000000001</v>
      </c>
      <c r="B7" s="273" t="s">
        <v>1</v>
      </c>
    </row>
    <row r="8" spans="1:2" ht="15.75" x14ac:dyDescent="0.25">
      <c r="A8" s="272">
        <v>1.2</v>
      </c>
      <c r="B8" s="273" t="s">
        <v>2</v>
      </c>
    </row>
    <row r="9" spans="1:2" ht="15.75" x14ac:dyDescent="0.25">
      <c r="A9" s="272">
        <v>1.3</v>
      </c>
      <c r="B9" s="273" t="s">
        <v>3</v>
      </c>
    </row>
    <row r="10" spans="1:2" ht="15.75" x14ac:dyDescent="0.25">
      <c r="A10" s="272">
        <v>1.4</v>
      </c>
      <c r="B10" s="273" t="s">
        <v>4</v>
      </c>
    </row>
    <row r="11" spans="1:2" ht="15.75" x14ac:dyDescent="0.25">
      <c r="A11" s="272">
        <v>1.5</v>
      </c>
      <c r="B11" s="273" t="s">
        <v>5</v>
      </c>
    </row>
    <row r="12" spans="1:2" x14ac:dyDescent="0.3">
      <c r="A12" s="3">
        <v>2</v>
      </c>
      <c r="B12" s="2" t="s">
        <v>70</v>
      </c>
    </row>
    <row r="13" spans="1:2" ht="15.75" x14ac:dyDescent="0.25">
      <c r="A13" s="272">
        <v>2.1</v>
      </c>
      <c r="B13" s="273" t="s">
        <v>6</v>
      </c>
    </row>
    <row r="14" spans="1:2" ht="15.75" x14ac:dyDescent="0.25">
      <c r="A14" s="272">
        <v>2.2000000000000002</v>
      </c>
      <c r="B14" s="273" t="s">
        <v>7</v>
      </c>
    </row>
    <row r="15" spans="1:2" ht="15.75" x14ac:dyDescent="0.25">
      <c r="A15" s="272">
        <v>2.2999999999999998</v>
      </c>
      <c r="B15" s="273" t="s">
        <v>1202</v>
      </c>
    </row>
    <row r="16" spans="1:2" ht="15.75" x14ac:dyDescent="0.25">
      <c r="A16" s="272">
        <v>2.4</v>
      </c>
      <c r="B16" s="273" t="s">
        <v>8</v>
      </c>
    </row>
    <row r="17" spans="1:2" ht="31.5" x14ac:dyDescent="0.25">
      <c r="A17" s="285">
        <v>2.5</v>
      </c>
      <c r="B17" s="273" t="s">
        <v>1203</v>
      </c>
    </row>
    <row r="18" spans="1:2" ht="31.5" x14ac:dyDescent="0.25">
      <c r="A18" s="285">
        <v>2.6</v>
      </c>
      <c r="B18" s="273" t="s">
        <v>1204</v>
      </c>
    </row>
    <row r="19" spans="1:2" ht="31.5" x14ac:dyDescent="0.25">
      <c r="A19" s="285">
        <v>2.7</v>
      </c>
      <c r="B19" s="273" t="s">
        <v>1205</v>
      </c>
    </row>
    <row r="20" spans="1:2" ht="15.75" x14ac:dyDescent="0.25">
      <c r="A20" s="272">
        <v>2.8</v>
      </c>
      <c r="B20" s="273" t="s">
        <v>9</v>
      </c>
    </row>
    <row r="21" spans="1:2" ht="15.75" x14ac:dyDescent="0.25">
      <c r="A21" s="272">
        <v>2.9</v>
      </c>
      <c r="B21" s="273" t="s">
        <v>10</v>
      </c>
    </row>
    <row r="22" spans="1:2" x14ac:dyDescent="0.3">
      <c r="A22" s="3">
        <v>3</v>
      </c>
      <c r="B22" s="2" t="s">
        <v>72</v>
      </c>
    </row>
    <row r="23" spans="1:2" ht="15.75" x14ac:dyDescent="0.25">
      <c r="A23" s="272">
        <v>3.1</v>
      </c>
      <c r="B23" s="273" t="s">
        <v>11</v>
      </c>
    </row>
    <row r="24" spans="1:2" x14ac:dyDescent="0.3">
      <c r="A24" s="3">
        <v>4</v>
      </c>
      <c r="B24" s="2" t="s">
        <v>71</v>
      </c>
    </row>
    <row r="25" spans="1:2" ht="15.75" x14ac:dyDescent="0.25">
      <c r="A25" s="272">
        <v>4.0999999999999996</v>
      </c>
      <c r="B25" s="273" t="s">
        <v>12</v>
      </c>
    </row>
    <row r="26" spans="1:2" ht="15.75" x14ac:dyDescent="0.25">
      <c r="A26" s="272">
        <v>4.2</v>
      </c>
      <c r="B26" s="273" t="s">
        <v>13</v>
      </c>
    </row>
    <row r="27" spans="1:2" ht="15.75" x14ac:dyDescent="0.25">
      <c r="A27" s="272">
        <v>4.3</v>
      </c>
      <c r="B27" s="273" t="s">
        <v>14</v>
      </c>
    </row>
    <row r="28" spans="1:2" ht="15.75" x14ac:dyDescent="0.25">
      <c r="A28" s="272">
        <v>4.4000000000000004</v>
      </c>
      <c r="B28" s="273" t="s">
        <v>15</v>
      </c>
    </row>
    <row r="29" spans="1:2" ht="15.75" x14ac:dyDescent="0.25">
      <c r="A29" s="272">
        <v>4.5</v>
      </c>
      <c r="B29" s="273" t="s">
        <v>16</v>
      </c>
    </row>
    <row r="30" spans="1:2" ht="15.75" x14ac:dyDescent="0.25">
      <c r="A30" s="272">
        <v>4.5999999999999996</v>
      </c>
      <c r="B30" s="273" t="s">
        <v>17</v>
      </c>
    </row>
    <row r="31" spans="1:2" ht="15.75" x14ac:dyDescent="0.25">
      <c r="A31" s="272">
        <v>4.7</v>
      </c>
      <c r="B31" s="273" t="s">
        <v>18</v>
      </c>
    </row>
    <row r="32" spans="1:2" ht="15.75" x14ac:dyDescent="0.25">
      <c r="A32" s="272">
        <v>4.8</v>
      </c>
      <c r="B32" s="273" t="s">
        <v>19</v>
      </c>
    </row>
    <row r="33" spans="1:2" x14ac:dyDescent="0.3">
      <c r="A33" s="3">
        <v>5</v>
      </c>
      <c r="B33" s="2" t="s">
        <v>73</v>
      </c>
    </row>
    <row r="34" spans="1:2" ht="15.75" x14ac:dyDescent="0.25">
      <c r="A34" s="272">
        <v>5.0999999999999996</v>
      </c>
      <c r="B34" s="273" t="s">
        <v>20</v>
      </c>
    </row>
    <row r="35" spans="1:2" ht="15.75" x14ac:dyDescent="0.25">
      <c r="A35" s="272">
        <v>5.2</v>
      </c>
      <c r="B35" s="273" t="s">
        <v>21</v>
      </c>
    </row>
    <row r="36" spans="1:2" ht="15.75" x14ac:dyDescent="0.25">
      <c r="A36" s="272">
        <v>5.3</v>
      </c>
      <c r="B36" s="273" t="s">
        <v>22</v>
      </c>
    </row>
    <row r="37" spans="1:2" ht="15.75" x14ac:dyDescent="0.25">
      <c r="A37" s="272">
        <v>5.4</v>
      </c>
      <c r="B37" s="273" t="s">
        <v>23</v>
      </c>
    </row>
    <row r="38" spans="1:2" ht="15.75" x14ac:dyDescent="0.25">
      <c r="A38" s="272">
        <v>5.5</v>
      </c>
      <c r="B38" s="273" t="s">
        <v>24</v>
      </c>
    </row>
    <row r="39" spans="1:2" ht="31.5" x14ac:dyDescent="0.25">
      <c r="A39" s="285">
        <v>5.6</v>
      </c>
      <c r="B39" s="273" t="s">
        <v>25</v>
      </c>
    </row>
    <row r="40" spans="1:2" ht="31.5" x14ac:dyDescent="0.25">
      <c r="A40" s="285">
        <v>5.7</v>
      </c>
      <c r="B40" s="273" t="s">
        <v>26</v>
      </c>
    </row>
    <row r="41" spans="1:2" ht="15.75" x14ac:dyDescent="0.25">
      <c r="A41" s="272">
        <v>5.8</v>
      </c>
      <c r="B41" s="273" t="s">
        <v>27</v>
      </c>
    </row>
    <row r="42" spans="1:2" ht="31.5" x14ac:dyDescent="0.25">
      <c r="A42" s="285">
        <v>5.9</v>
      </c>
      <c r="B42" s="273" t="s">
        <v>28</v>
      </c>
    </row>
    <row r="43" spans="1:2" ht="31.5" x14ac:dyDescent="0.25">
      <c r="A43" s="274">
        <v>5.0999999999999996</v>
      </c>
      <c r="B43" s="273" t="s">
        <v>29</v>
      </c>
    </row>
    <row r="44" spans="1:2" ht="15.75" x14ac:dyDescent="0.25">
      <c r="A44" s="272">
        <v>5.1100000000000003</v>
      </c>
      <c r="B44" s="273" t="s">
        <v>30</v>
      </c>
    </row>
    <row r="45" spans="1:2" ht="15.75" x14ac:dyDescent="0.25">
      <c r="A45" s="274">
        <v>5.12</v>
      </c>
      <c r="B45" s="273" t="s">
        <v>31</v>
      </c>
    </row>
    <row r="46" spans="1:2" ht="15.75" x14ac:dyDescent="0.25">
      <c r="A46" s="272">
        <v>5.13</v>
      </c>
      <c r="B46" s="273" t="s">
        <v>32</v>
      </c>
    </row>
    <row r="47" spans="1:2" ht="15.75" x14ac:dyDescent="0.25">
      <c r="A47" s="274">
        <v>5.14</v>
      </c>
      <c r="B47" s="273" t="s">
        <v>33</v>
      </c>
    </row>
    <row r="48" spans="1:2" ht="15.75" x14ac:dyDescent="0.25">
      <c r="A48" s="272">
        <v>5.15</v>
      </c>
      <c r="B48" s="273" t="s">
        <v>34</v>
      </c>
    </row>
    <row r="49" spans="1:2" ht="15.75" x14ac:dyDescent="0.25">
      <c r="A49" s="274">
        <v>5.16</v>
      </c>
      <c r="B49" s="273" t="s">
        <v>35</v>
      </c>
    </row>
    <row r="50" spans="1:2" ht="15.75" x14ac:dyDescent="0.25">
      <c r="A50" s="272">
        <v>5.17</v>
      </c>
      <c r="B50" s="273" t="s">
        <v>36</v>
      </c>
    </row>
    <row r="51" spans="1:2" ht="15.75" x14ac:dyDescent="0.25">
      <c r="A51" s="274">
        <v>5.18</v>
      </c>
      <c r="B51" s="273" t="s">
        <v>37</v>
      </c>
    </row>
    <row r="52" spans="1:2" ht="15.75" x14ac:dyDescent="0.25">
      <c r="A52" s="272">
        <v>5.19</v>
      </c>
      <c r="B52" s="273" t="s">
        <v>38</v>
      </c>
    </row>
    <row r="53" spans="1:2" x14ac:dyDescent="0.3">
      <c r="A53" s="3">
        <v>6</v>
      </c>
      <c r="B53" s="2" t="s">
        <v>74</v>
      </c>
    </row>
    <row r="54" spans="1:2" ht="15.75" x14ac:dyDescent="0.25">
      <c r="A54" s="272">
        <v>6.1</v>
      </c>
      <c r="B54" s="273" t="s">
        <v>39</v>
      </c>
    </row>
    <row r="55" spans="1:2" ht="15.75" x14ac:dyDescent="0.25">
      <c r="A55" s="272">
        <v>6.2</v>
      </c>
      <c r="B55" s="273" t="s">
        <v>40</v>
      </c>
    </row>
    <row r="56" spans="1:2" ht="15.75" x14ac:dyDescent="0.25">
      <c r="A56" s="272">
        <v>6.3</v>
      </c>
      <c r="B56" s="273" t="s">
        <v>41</v>
      </c>
    </row>
    <row r="57" spans="1:2" ht="15.75" x14ac:dyDescent="0.25">
      <c r="A57" s="272">
        <v>6.4</v>
      </c>
      <c r="B57" s="273" t="s">
        <v>42</v>
      </c>
    </row>
    <row r="58" spans="1:2" ht="15.75" x14ac:dyDescent="0.25">
      <c r="A58" s="272">
        <v>6.5</v>
      </c>
      <c r="B58" s="273" t="s">
        <v>43</v>
      </c>
    </row>
    <row r="59" spans="1:2" ht="15.75" x14ac:dyDescent="0.25">
      <c r="A59" s="272">
        <v>6.6</v>
      </c>
      <c r="B59" s="273" t="s">
        <v>44</v>
      </c>
    </row>
    <row r="60" spans="1:2" ht="15.75" x14ac:dyDescent="0.25">
      <c r="A60" s="272">
        <v>6.7</v>
      </c>
      <c r="B60" s="273" t="s">
        <v>45</v>
      </c>
    </row>
    <row r="61" spans="1:2" ht="15.75" x14ac:dyDescent="0.25">
      <c r="A61" s="272">
        <v>6.8</v>
      </c>
      <c r="B61" s="273" t="s">
        <v>46</v>
      </c>
    </row>
    <row r="62" spans="1:2" ht="15.75" x14ac:dyDescent="0.25">
      <c r="A62" s="272">
        <v>6.9</v>
      </c>
      <c r="B62" s="273" t="s">
        <v>47</v>
      </c>
    </row>
    <row r="63" spans="1:2" ht="15.75" x14ac:dyDescent="0.25">
      <c r="A63" s="274">
        <v>6.1</v>
      </c>
      <c r="B63" s="273" t="s">
        <v>48</v>
      </c>
    </row>
    <row r="64" spans="1:2" x14ac:dyDescent="0.3">
      <c r="A64" s="3">
        <v>7</v>
      </c>
      <c r="B64" s="2" t="s">
        <v>75</v>
      </c>
    </row>
    <row r="65" spans="1:2" ht="15.75" x14ac:dyDescent="0.25">
      <c r="A65" s="272">
        <v>7.1</v>
      </c>
      <c r="B65" s="273" t="s">
        <v>49</v>
      </c>
    </row>
    <row r="66" spans="1:2" x14ac:dyDescent="0.3">
      <c r="A66" s="3">
        <v>8</v>
      </c>
      <c r="B66" s="2" t="s">
        <v>76</v>
      </c>
    </row>
    <row r="67" spans="1:2" ht="15.75" x14ac:dyDescent="0.25">
      <c r="A67" s="272">
        <v>8.1</v>
      </c>
      <c r="B67" s="273" t="s">
        <v>50</v>
      </c>
    </row>
    <row r="68" spans="1:2" ht="15.75" x14ac:dyDescent="0.25">
      <c r="A68" s="272">
        <v>8.1999999999999993</v>
      </c>
      <c r="B68" s="273" t="s">
        <v>51</v>
      </c>
    </row>
    <row r="69" spans="1:2" ht="15.75" x14ac:dyDescent="0.25">
      <c r="A69" s="272">
        <v>8.3000000000000007</v>
      </c>
      <c r="B69" s="273" t="s">
        <v>52</v>
      </c>
    </row>
    <row r="70" spans="1:2" ht="15.75" x14ac:dyDescent="0.25">
      <c r="A70" s="272">
        <v>8.4</v>
      </c>
      <c r="B70" s="273" t="s">
        <v>53</v>
      </c>
    </row>
    <row r="71" spans="1:2" ht="15.75" x14ac:dyDescent="0.25">
      <c r="A71" s="272">
        <v>8.5</v>
      </c>
      <c r="B71" s="273" t="s">
        <v>54</v>
      </c>
    </row>
    <row r="72" spans="1:2" ht="15.75" x14ac:dyDescent="0.25">
      <c r="A72" s="272">
        <v>8.6</v>
      </c>
      <c r="B72" s="273" t="s">
        <v>55</v>
      </c>
    </row>
    <row r="73" spans="1:2" ht="15.75" x14ac:dyDescent="0.25">
      <c r="A73" s="272">
        <v>8.6999999999999993</v>
      </c>
      <c r="B73" s="273" t="s">
        <v>56</v>
      </c>
    </row>
    <row r="74" spans="1:2" ht="15.75" x14ac:dyDescent="0.25">
      <c r="A74" s="272">
        <v>8.8000000000000007</v>
      </c>
      <c r="B74" s="273" t="s">
        <v>57</v>
      </c>
    </row>
    <row r="75" spans="1:2" ht="15.75" x14ac:dyDescent="0.25">
      <c r="A75" s="272">
        <v>8.9</v>
      </c>
      <c r="B75" s="273" t="s">
        <v>58</v>
      </c>
    </row>
    <row r="76" spans="1:2" ht="15.75" x14ac:dyDescent="0.25">
      <c r="A76" s="274">
        <v>8.1</v>
      </c>
      <c r="B76" s="273" t="s">
        <v>59</v>
      </c>
    </row>
    <row r="77" spans="1:2" ht="15.75" x14ac:dyDescent="0.25">
      <c r="A77" s="274">
        <v>8.11</v>
      </c>
      <c r="B77" s="273" t="s">
        <v>60</v>
      </c>
    </row>
    <row r="78" spans="1:2" ht="15.75" x14ac:dyDescent="0.25">
      <c r="A78" s="274">
        <v>8.1199999999999992</v>
      </c>
      <c r="B78" s="273" t="s">
        <v>61</v>
      </c>
    </row>
    <row r="79" spans="1:2" ht="15.75" x14ac:dyDescent="0.25">
      <c r="A79" s="274">
        <v>8.1300000000000008</v>
      </c>
      <c r="B79" s="273" t="s">
        <v>62</v>
      </c>
    </row>
    <row r="80" spans="1:2" ht="15.75" x14ac:dyDescent="0.25">
      <c r="A80" s="274">
        <v>8.14</v>
      </c>
      <c r="B80" s="273" t="s">
        <v>63</v>
      </c>
    </row>
    <row r="81" spans="1:2" x14ac:dyDescent="0.3">
      <c r="A81" s="3">
        <v>9</v>
      </c>
      <c r="B81" s="2" t="s">
        <v>77</v>
      </c>
    </row>
    <row r="82" spans="1:2" ht="15.75" x14ac:dyDescent="0.25">
      <c r="A82" s="272">
        <v>9.1</v>
      </c>
      <c r="B82" s="273" t="s">
        <v>64</v>
      </c>
    </row>
    <row r="83" spans="1:2" ht="15.75" x14ac:dyDescent="0.25">
      <c r="A83" s="272">
        <v>9.1999999999999993</v>
      </c>
      <c r="B83" s="273" t="s">
        <v>65</v>
      </c>
    </row>
    <row r="84" spans="1:2" ht="15.75" x14ac:dyDescent="0.25">
      <c r="A84" s="272">
        <v>9.3000000000000007</v>
      </c>
      <c r="B84" s="273" t="s">
        <v>66</v>
      </c>
    </row>
    <row r="85" spans="1:2" ht="31.5" x14ac:dyDescent="0.25">
      <c r="A85" s="272">
        <v>9.4</v>
      </c>
      <c r="B85" s="273" t="s">
        <v>67</v>
      </c>
    </row>
    <row r="86" spans="1:2" ht="15.75" x14ac:dyDescent="0.25">
      <c r="A86" s="272">
        <v>9.5</v>
      </c>
      <c r="B86" s="273" t="s">
        <v>68</v>
      </c>
    </row>
  </sheetData>
  <hyperlinks>
    <hyperlink ref="A25" location="'4.1'!A1" display="'4.1'!A1" xr:uid="{E6BD49E1-1F61-405B-AE5A-5AE77E3C3943}"/>
    <hyperlink ref="B25" location="'4.1'!A1" display="Փողի ագրեգատներ և փողի բազմարկիչներ" xr:uid="{AD9D59CE-2E7B-4AA5-9326-1FD0D91272E7}"/>
    <hyperlink ref="A26" location="'4.2'!A1" display="'4.2'!A1" xr:uid="{8CE1D507-3095-4119-9433-5FD1F1954264}"/>
    <hyperlink ref="B26" location="'4.2'!A1" display="Սեզոնայնորեն հարթեցված փողի ագրեգատներ" xr:uid="{0CBC66B3-4FB9-40AB-B82F-59F3D7F65F4C}"/>
    <hyperlink ref="A27" location="'4.3'!A1" display="'4.3'!A1" xr:uid="{5402BF69-798F-4DF6-95A9-670B22382DD8}"/>
    <hyperlink ref="B27" location="'4.3'!A1" display="ՀՀ կենտրոնական բանկի ամփոփ ցուցանիշներ" xr:uid="{98243D1E-47D5-4B0F-90DB-46F25BA872EA}"/>
    <hyperlink ref="A28" location="'4.4'!A1" display="'4.4'!A1" xr:uid="{230FAAA1-E6ED-4E68-AF09-F4E300881B48}"/>
    <hyperlink ref="B28" location="'4.4'!A1" display="ՀՀ առևտրային բանկերի ամփոփ ցուցանիշներ" xr:uid="{8AAA1A54-B7A2-42C6-A65E-F57E7E141DC3}"/>
    <hyperlink ref="B29" location="'4.5'!A1" display="ՀՀ վարկային կազմակերպությունների ամփոփ ցուցանիշներ" xr:uid="{453DBF9A-C48D-4E4B-BBBA-35D95D150D6C}"/>
    <hyperlink ref="A29" location="'4.5'!A1" display="'4.5'!A1" xr:uid="{7AF5A9C9-9553-499F-A2F0-EE53F97B4E33}"/>
    <hyperlink ref="A30" location="'4.6'!A1" display="'4.6'!A1" xr:uid="{0F06D9C3-28F4-491B-AF52-D5C705A0FDE5}"/>
    <hyperlink ref="B30" location="'4.6'!A1" display="ՀՀ ավանդային կազմակերպությունների ամփոփ ցուցանիշներ" xr:uid="{4FA2691E-5E25-4E92-AFC5-638B6645C7A8}"/>
    <hyperlink ref="A31" location="'4.7'!A1" display="'4.7'!A1" xr:uid="{51E422E8-EC07-4B93-8F36-7B3E9625DBF4}"/>
    <hyperlink ref="B31" location="'4.7'!A1" display="ՀՀ ավանդային կազմակերպությունների զուտ արտաքին ակտիվներ" xr:uid="{507ACCF8-883E-4D22-869D-D53E1F22C287}"/>
    <hyperlink ref="A32" location="'4.8'!A1" display="'4.8'!A1" xr:uid="{0F6EB6AF-5478-47CB-8FB7-9AD880E0C85C}"/>
    <hyperlink ref="B32" location="'4.8'!A1" display="Դոլարայնացման մակարդակը Հայաստանի Հանրապետությունում" xr:uid="{8A8F770A-B7DD-47A3-9700-0778BE8273C2}"/>
    <hyperlink ref="A23" location="'3.1'!A1" display="'3.1'!A1" xr:uid="{AD3BCE10-EACD-44E4-BB1F-13B25267E0AA}"/>
    <hyperlink ref="B23" location="'3.1'!A1" display="Կենտրոնական բանկի և Գանձապետարանի փոխհարաբերությունները" xr:uid="{DA2B1E77-A6B2-4384-9C73-43FF24668C88}"/>
    <hyperlink ref="A13" location="'2.1'!A1" display="'2.1'!A1" xr:uid="{5DB5D902-AC66-448E-AC90-5B4E8B2C6287}"/>
    <hyperlink ref="B13" location="'2.1'!A1" display="Ապրանքների արտահանում և ներմուծում" xr:uid="{AB4018B6-8813-41D1-A03B-260430B96F76}"/>
    <hyperlink ref="A14" location="'2.2'!A1" display="'2.2'!A1" xr:uid="{7B4E7D40-4F39-4DE6-BD3F-4235E9843728}"/>
    <hyperlink ref="B14" location="'2.2'!A1" display="Ըստ երկրների ՀՀ բանկային համակարգի միջոցով ֆիզիկական անձանց փոխանցումները" xr:uid="{62D15D18-E08E-427D-99FD-C64150F4D084}"/>
    <hyperlink ref="A15" location="'2.3'!A1" display="'2.3'!A1" xr:uid="{5E823F78-95C1-4F7E-A8AF-06C523CB0D8E}"/>
    <hyperlink ref="B15" location="'2.3'!A1" display="Դեպի ՀՀ անձնական դրամական փոխանցումներն ըստ վճարային հաշվեկշռի" xr:uid="{BE89DF89-DB08-4481-80E9-394887E94811}"/>
    <hyperlink ref="A16" location="'2.4'!A1" display="'2.4'!A1" xr:uid="{241882DB-3B63-43DC-8F56-CFFDEB2D5C3B}"/>
    <hyperlink ref="B16" location="'2.4'!A1" display="Իրական և անվանական արդյունավետ փոխարժեք" xr:uid="{D440D034-8BE6-4CDC-A96C-6EA5E573A72D}"/>
    <hyperlink ref="A17" location="'2.5'!A1" display="'2.5'!A1" xr:uid="{35572350-DF42-48D1-81AA-5D97ED937D5E}"/>
    <hyperlink ref="B17" location="'2.5'!A1" display="ՀՀ վճարային հաշվեկշիռ (ստանդարտ ներկայացում ըստ «Վճարային հաշվեկշռի կազմման ձեռնարկի» 6-րդ հրատարակության մեթոդաբանության)" xr:uid="{652F1A21-05DA-446E-87CB-45F48D71CC22}"/>
    <hyperlink ref="A18" location="'2.6'!A1" display="'2.6'!A1" xr:uid="{5BA46533-5DA0-4D4D-B47D-6310250A0D55}"/>
    <hyperlink ref="B18" location="'2.6'!A1" display="ՀՀ միջազգային ներդրումային դիրք (ըստ «Վճարային հաշվեկշռի կազմման ձեռնարկի» 6-րդ հրատարակության մեթոդաբանության)" xr:uid="{A6611C32-ABCF-41B2-A6F3-3D31E4940916}"/>
    <hyperlink ref="A19" location="'2.7'!A1" display="'2.7'!A1" xr:uid="{0DA9FE70-52E6-42FD-83A3-B1D696AFC9A5}"/>
    <hyperlink ref="B19" location="'2.7'!A1" display="ՀՀ համախառն արտաքին պարտք (ըստ «Վճարային հաշվեկշռի կազմման ձեռնարկի» 6-րդ հրատարակության մեթոդաբանության)" xr:uid="{B4BF90C8-D4ED-436B-9440-C06AC525A7FE}"/>
    <hyperlink ref="A20" location="'2.8'!A1" display="'2.8'!A1" xr:uid="{00342808-C080-4CBE-85AF-A7236DF61787}"/>
    <hyperlink ref="B20" location="'2.8'!A1" display="Հայաստանի Հանրապետության միջազգային պահուստների կառուցվածքը" xr:uid="{EF7A23D3-A4C5-4D50-816A-C6A49DDB3D6A}"/>
    <hyperlink ref="A21" location="'2.9'!A1" display="'2.9'!A1" xr:uid="{9422447F-D5CB-4DBC-8765-D3531A91D199}"/>
    <hyperlink ref="B21" location="'2.9'!A1" display="ՀՀ կենտրոնական բանկի արտաքին պարտավորությունների կառուցվածքը" xr:uid="{09E857A4-BDC4-4BDC-8CB2-E032FBCF017B}"/>
    <hyperlink ref="A7" location="'1.1'!A1" display="'1.1'!A1" xr:uid="{E8DC5D75-7DC2-4A34-922C-D65BE90C13D3}"/>
    <hyperlink ref="B7" location="'1.1'!A1" display="Մակրոտնտեսական ցուցանիշներ" xr:uid="{185D055A-D2B8-4BAD-88EB-449B134011D4}"/>
    <hyperlink ref="A8" location="'1.2'!A1" display="'1.2'!A1" xr:uid="{4651EACD-1CA4-4A49-AAF4-EFC44E112732}"/>
    <hyperlink ref="B8" location="'1.2'!A1" display="Գնաճ" xr:uid="{41B082A5-DDBB-4869-91B4-E6A7497DE9AF}"/>
    <hyperlink ref="A9" location="'1.3'!A1" display="'1.3'!A1" xr:uid="{BECDB6E7-5813-4D4B-AF54-8D4B445DD813}"/>
    <hyperlink ref="B9" location="'1.3'!A1" display="Հիմնական ապրանքախմբերի նպաստումը գնաճին" xr:uid="{DB1E8C6E-991C-4236-B405-41933FF5E553}"/>
    <hyperlink ref="A10" location="'1.4'!A1" display="'1.4'!A1" xr:uid="{6C0F8B63-858C-40CC-B725-56A6BAE8AECA}"/>
    <hyperlink ref="B10" location="'1.4'!A1" display="Բնականոն գնաճ" xr:uid="{2F047C48-7C60-4B92-8438-A98FC24291B1}"/>
    <hyperlink ref="A11" location="'1.5'!A1" display="'1.5'!A1" xr:uid="{AAD19499-37C1-485A-B1B7-855A1B870C30}"/>
    <hyperlink ref="B11" location="'1.5'!A1" display="Բնականոն գնաճին ամենամեծ նպաստումն ունեցող ապրանքատեսակները" xr:uid="{87462BE6-A8D8-4DDE-9275-227FB0278EE0}"/>
    <hyperlink ref="A34" location="'5.1'!A1" display="'5.1'!A1" xr:uid="{5AC92E57-133A-4B23-A8AC-46497C7EDBA3}"/>
    <hyperlink ref="B34" location="'5.1'!A1" display="Տոկոսադրույքներ" xr:uid="{6E7E61C1-43F8-462A-B127-193DF15D8548}"/>
    <hyperlink ref="A35" location="'5.2'!A1" display="'5.2'!A1" xr:uid="{1307242F-882F-4890-BDD1-7B5558B3A305}"/>
    <hyperlink ref="B35" location="'5.2'!A1" display="Բանկային տոկոսի հաշվարկային դրույքը" xr:uid="{74A4F9BC-6F4F-480D-80BF-EB541246188D}"/>
    <hyperlink ref="A36" location="'5.3'!A1" display="'5.3'!A1" xr:uid="{8A4601BE-6A2C-4E84-A1AA-A7978FBA25E8}"/>
    <hyperlink ref="B36" location="'5.3'!A1" display="ՀՀ ԿԲ-ի կողմից սահմանված դրամավարկային քաղաքականության գործիքների տոկոսադրույքներ" xr:uid="{3C61DF13-87B8-4174-886D-A5322A6B12C4}"/>
    <hyperlink ref="A37" location="'5.4'!A1" display="'5.4'!A1" xr:uid="{4BD62B9F-E45C-4C33-8D6A-44435A2A89C1}"/>
    <hyperlink ref="B37" location="'5.4'!A1" display="Ֆինանսական շուկայում ՀՀ ԿԲ գործառնությունների ծավալը" xr:uid="{A8955DB8-4E9E-4570-8DAF-FFC99DC680CC}"/>
    <hyperlink ref="A38" location="'5.5'!A1" display="'5.5'!A1" xr:uid="{D25A0F6A-7BA3-43F1-9DC5-88A3FA1F57DD}"/>
    <hyperlink ref="B38" location="'5.5'!A1" display="Ռեպո շուկայի շրջանառությունը" xr:uid="{BCBA4618-215F-4E31-8E2D-453AC67D0B28}"/>
    <hyperlink ref="A39" location="'5.6'!A1" display="'5.6'!A1" xr:uid="{A1AB63D7-3A63-45AE-A69A-1856B5FAD61B}"/>
    <hyperlink ref="B39" location="'5.6'!A1" display="Առևտրային բանկերի կողմից տնտեսությունից ներգրավված ավանդների և տրամադրված վարկերի ծավալներն ու տոկոսադրույքները" xr:uid="{6C4EBA98-B408-40CC-BA88-94B49388F704}"/>
    <hyperlink ref="A40" location="'5.7'!A1" display="'5.7'!A1" xr:uid="{B9A8D88B-232C-497B-9742-232D1EC1F95B}"/>
    <hyperlink ref="B40" location="'5.7'!A1" display="Բանկերի և վարկային կազմակերպությունների կողմից տրամադրված վարկերի տոկոսադրույքներն ըստ մարզերի" xr:uid="{4630E12E-34EC-4112-979F-21C6A67C2D60}"/>
    <hyperlink ref="B41" location="'5.8'!A1" display="Պետական կարճաժամկետ պարտատոմսերի առաջնային տեղաբաշխման ծավալները և եկամտաբերությունը" xr:uid="{A3D1EEE3-E65C-4FDF-905B-E949102C8E47}"/>
    <hyperlink ref="B44" location="'5.11'!A1" display="ՊՊ երկրորդային շուկայում իրականացված գործառնությունները" xr:uid="{A4F5BDA4-B929-4F4E-9103-E43DA9F9C14C}"/>
    <hyperlink ref="B45" location="'5.12'!A1" display="Պետական (Գանձապետական) պարտատոմսերում ներդրողների կառուցվածքը" xr:uid="{3F4BBC68-043E-4D1E-AF10-5BC5F3345530}"/>
    <hyperlink ref="B46" location="'5.13'!A1" display="ՀՀ եվրոպարտատոմսերով երկրորդային շուկայում իրականացված գործառնությունները" xr:uid="{E1D2EC88-7F43-4A7E-B52D-1535A78C5844}"/>
    <hyperlink ref="B47" location="'5.14'!A1" display="ՀՀ ԿԲ-ի կողմից արժութային շուկայում իրականացված գործառնությունները" xr:uid="{F480ACFD-5611-4522-BC1A-C1C1C75D2285}"/>
    <hyperlink ref="B48" location="'5.15'!A1" display="ՀՀ ֆոնդային բորսայում արտարժութային գործառնությունների ծավալները" xr:uid="{FE48731E-06BF-4627-A0C8-1F76F359223B}"/>
    <hyperlink ref="B49" location="'5.16'!A1" display="Արժութային շուկայում իրականացված գործառնությունները" xr:uid="{338B319D-746C-46F3-9B1E-DB7A8453811C}"/>
    <hyperlink ref="B50" location="'5.17'!A1" display="Արժութային շուկայում ձևավորված ՀՀ դրամ/ԱՄՆ դոլար միջին փոխարժեքը" xr:uid="{D7BDB0D4-EE75-47F9-91B3-18431372CB2B}"/>
    <hyperlink ref="B51" location="'5.18'!A1" display="Արժութային շուկայում ձևավորված ՀՀ դրամ/եվրո միջին փոխարժեքը" xr:uid="{CC467FDB-C9B5-40A9-B002-4FCBD72A8B87}"/>
    <hyperlink ref="B52" location="'5.19'!A1" display="Արժութային շուկայում ձևավորված ՀՀ դրամ/ՌԴ ռուբլի միջին փոխարժեքը" xr:uid="{25B747B8-024D-4D26-9413-1747BF7AC9D4}"/>
    <hyperlink ref="A54" location="'6.1'!A1" display="'6.1'!A1" xr:uid="{91587973-9467-4CDC-97B5-8B3B307DDEC7}"/>
    <hyperlink ref="B54" location="'6.1'!A1" display="Առևտրային բանկերի վարկերն ըստ տնտեսության հատվածների" xr:uid="{4BC59FF2-C155-4E9C-A6B2-EF0200E2DE05}"/>
    <hyperlink ref="A55" location="'6.2'!A1" display="'6.2'!A1" xr:uid="{68DBB371-91FA-4DC7-8B1E-4964BD0C3459}"/>
    <hyperlink ref="B55" location="'6.2'!A1" display="Առևտրային բանկերի վարկային ներդրումներն ըստ ժամկետայնության" xr:uid="{B165ACD4-D086-4507-8629-F58DED638447}"/>
    <hyperlink ref="A56" location="'6.3'!A1" display="'6.3'!A1" xr:uid="{2DCCE2CF-997B-40C4-BAA0-E71D990A1C20}"/>
    <hyperlink ref="B56" location="'6.3'!A1" display="Առևտրային բանկերի այլ վարկային գործառնությունների գործիքակազմը" xr:uid="{E112CEE5-1198-4F4E-87FB-D5FC38EE653C}"/>
    <hyperlink ref="A57" location="'6.4'!A1" display="'6.4'!A1" xr:uid="{A8799026-95ED-4CB7-8F9E-9DC39B36A0D2}"/>
    <hyperlink ref="B57" location="'6.4'!A1" display="Առևտրային բանկերի կողմից ռեզիդենտներին տրամադրված վարկերի ճյուղային կառուցվածքը" xr:uid="{7D76A68B-77E8-4BA9-A545-FEF74B238FDB}"/>
    <hyperlink ref="A58" location="'6.5'!A1" display="'6.5'!A1" xr:uid="{35115653-FFD8-459B-93FE-AB3FDC05E766}"/>
    <hyperlink ref="B58" location="'6.5'!A1" display="Առևտրային բանկերի չաշխատող ակտիվների տեսակարար կշիռն ըստ ոլորտների" xr:uid="{D10A4846-5D5B-437D-B9F7-9FA01F97D7D1}"/>
    <hyperlink ref="A59" location="'6.6'!A1" display="'6.6'!A1" xr:uid="{71B0AFDA-CEDE-400A-9B91-F7D716B32C71}"/>
    <hyperlink ref="B59" location="'6.6'!A1" display="ՀՀ առևտրային բանկերի ընդհանուր միջբանկային վարկերը" xr:uid="{BCB733DF-6F07-4AFF-90CD-6A640FADC4AF}"/>
    <hyperlink ref="A60" location="'6.7'!A1" display="'6.7'!A1" xr:uid="{081CA43D-1934-42F4-85B8-56373B8402E7}"/>
    <hyperlink ref="B60" location="'6.7'!A1" display="Վարկային կազմակերպությունների վարկերն ըստ տնտեսության հատվածների" xr:uid="{8EA662D5-911B-4FF3-A4EF-17098D25B77C}"/>
    <hyperlink ref="A61" location="'6.8'!A1" display="'6.8'!A1" xr:uid="{D0A646A7-07E6-4F37-B6DA-C8696394CCD6}"/>
    <hyperlink ref="B61" location="'6.8'!A1" display="Վարկային կազմակերպությունների վարկային ներդրումներն ըստ ժամկետայնության" xr:uid="{7A74DAFE-8864-4C30-8200-E605D82EA733}"/>
    <hyperlink ref="A62" location="'6.9'!A1" display="'6.9'!A1" xr:uid="{B1BBE89C-F733-4C25-AD38-54E241B60C74}"/>
    <hyperlink ref="B62" location="'6.9'!A1" display="Վարկային կազմակերպությունների այլ վարկային գործառնությունների գործիքակազմը" xr:uid="{201E1015-D99E-4325-9811-6C42D320F7A4}"/>
    <hyperlink ref="A63" location="'6.10'!A1" display="'6.10'!A1" xr:uid="{71978949-315E-4357-BC29-7365032226CC}"/>
    <hyperlink ref="B63" location="'6.10'!A1" display="Վարկային կազմակերպությունների կողմից ռեզիդենտներին տրամադրված վարկերի ճյուղային կառուցվածքը" xr:uid="{907EFB8B-68F7-4570-994C-F57033D54D79}"/>
    <hyperlink ref="A65" location="'7.1'!A1" display="'7.1'!A1" xr:uid="{64F9ACCD-F801-4DC2-8060-93925F2FC40B}"/>
    <hyperlink ref="B65" location="'7.1'!A1" display="Առևտրային բանկերի ավանդներն ըստ տնտեսության հատվածների" xr:uid="{D646D1FE-37F6-4112-B0F6-DBAF1C504876}"/>
    <hyperlink ref="A67" location="'8.1'!A1" display="'8.1'!A1" xr:uid="{CC289858-73F1-411F-94A6-5E1E5940C0EE}"/>
    <hyperlink ref="B67" location="'8.1'!A1" display="Ֆինանսական կազմակերպությունների քանակը և կառուցվածքը" xr:uid="{6C96D45B-96D2-442B-A308-73A54D8D808D}"/>
    <hyperlink ref="A68" location="'8.2'!A1" display="'8.2'!A1" xr:uid="{1180B463-75AC-43F2-BC56-16C1F532EFC8}"/>
    <hyperlink ref="B68" location="'8.2'!A1" display="ՀՀ բանկերի հիմնական ցուցանիշները և դրանց փոփոխությունը" xr:uid="{B8E1AAF6-03DB-44A8-B2D9-EB37553FD61B}"/>
    <hyperlink ref="A69" location="'8.3'!A1" display="'8.3'!A1" xr:uid="{3B40D92D-BDA9-451C-B0F1-439B511ED8B9}"/>
    <hyperlink ref="B69" location="'8.3'!A1" display="ՀՀ առևտրային բանկերի հիմնական տնտեսական նորմատիվների մեծությունը" xr:uid="{89763EBE-B5E6-469C-BAC8-300A38E0A316}"/>
    <hyperlink ref="A70" location="'8.4'!A1" display="'8.4'!A1" xr:uid="{3DF9FCEE-809C-4961-A8F0-CCF45D84E968}"/>
    <hyperlink ref="B70" location="'8.4'!A1" display="ՀՀ վարկային կազմակերպությունների հիմնական ցուցանիշները և դրանց փոփոխությունը" xr:uid="{414F2444-5364-402E-86F0-7051159C2DA2}"/>
    <hyperlink ref="A71" location="'8.5'!A1" display="'8.5'!A1" xr:uid="{170C778E-85DC-4DB4-A1B4-BE5B36F5448D}"/>
    <hyperlink ref="B71" location="'8.5'!A1" display="Վարկային կազմակերպությունների ընդհանուր կապիտալի համարժեքության նորմատիվի մեծությունը" xr:uid="{C5A46050-E429-48E0-97E1-2E5A8974EFB0}"/>
    <hyperlink ref="A72" location="'8.6'!A1" display="'8.6'!A1" xr:uid="{06C256EB-68E6-4354-BA4D-3D7C2519383E}"/>
    <hyperlink ref="B72" location="'8.6'!A1" display="ՀՀ ապահովագրական ընկերությունների հիմնական ցուցանիշները և դրանց  փոփոխությունը" xr:uid="{7FFB87D9-BD8B-4195-AF2A-5178A14BC84A}"/>
    <hyperlink ref="A73" location="'8.7'!A1" display="'8.7'!A1" xr:uid="{6A0038DA-B5C9-4E53-9ABC-5DC9D13C5E40}"/>
    <hyperlink ref="B73" location="'8.7'!A1" display="Պարտադիր կենսաթոշակային ֆոնդերի հիմնական ցուցանիշներ" xr:uid="{0CF69D9D-2A76-4642-B9A2-9363D8E89074}"/>
    <hyperlink ref="A74" location="'8.8'!A1" display="'8.8'!A1" xr:uid="{D5248628-211A-48C2-B283-EF765D17B63C}"/>
    <hyperlink ref="B74" location="'8.8'!A1" display="Ներդրումային ծառայություններ մատուցող ընկերությունների հիմնական ցուցանիշներ " xr:uid="{C4EBD11E-5749-486D-B333-98E277EBA5EC}"/>
    <hyperlink ref="A75" location="'8.9'!A1" display="'8.9'!A1" xr:uid="{0ED8EF0D-C1F4-4660-848B-303EE5AD4686}"/>
    <hyperlink ref="B75" location="'8.9'!A1" display="Ներդրումային ծառայություններ մատուցող անձանց կողմից կնքված գործարքներ" xr:uid="{C4712453-0299-47AA-AFA2-CE7D74C05E7E}"/>
    <hyperlink ref="A76" location="'8.10'!A1" display="'8.10'!A1" xr:uid="{FE463EA7-4309-44ED-A523-CBE7A3ACD2DD}"/>
    <hyperlink ref="B76" location="'8.10'!A1" display="Կառավարման վերցված միջոցներ" xr:uid="{3B1C34EF-3D70-41C0-A93C-227422FABB87}"/>
    <hyperlink ref="A77" location="'8.11'!A1" display="'8.11'!A1" xr:uid="{B25B1940-0847-4DF7-993E-138A7C76A0A9}"/>
    <hyperlink ref="B77" location="'8.11'!A1" display="Պահառության վերցված արժեթղթեր" xr:uid="{F00B1DFB-50C0-4D61-989B-BB4F7A526B12}"/>
    <hyperlink ref="A78" location="'8.12'!A1" display="'8.12'!A1" xr:uid="{B24BCE76-8DFA-48A9-9715-2ACE787F5629}"/>
    <hyperlink ref="B78" location="'8.12'!A1" display="ՀՀ վճարահաշվարկային կազմակերպությունների հիմնական ցուցանիշները և դրանց փոփոխությունը" xr:uid="{D5128D92-64CC-40D4-B118-4BCB81C93E52}"/>
    <hyperlink ref="A79" location="'8.13'!A1" display="'8.13'!A1" xr:uid="{C314B411-A368-4A7E-B85B-BE2F5BF6B1FC}"/>
    <hyperlink ref="B79" location="'8.13'!A1" display="Գրավատների ցուցանիշներ" xr:uid="{1DD51F6C-8B85-4191-A9BA-EBADAE34B5A2}"/>
    <hyperlink ref="A80" location="'8.14'!A1" display="'8.14'!A1" xr:uid="{51F8348A-BB9C-4A7D-8789-715B709D02BB}"/>
    <hyperlink ref="B80" location="'8.14'!A1" display="Արտարժույթի փոխանակման կետերի կողմից իրականացված գործառնություններ" xr:uid="{46D3F909-9D39-4058-97A2-9C72E63EF677}"/>
    <hyperlink ref="A82" location="'9.1'!A1" display="'9.1'!A1" xr:uid="{7C5741E5-6E23-4064-ACAF-0C85A5445CC8}"/>
    <hyperlink ref="B82" location="'9.1'!A1" display="Կենտրոնական բանկի վճարահաշվարկային համակարգերով կատարված դրամական փոխանցումներ" xr:uid="{5E93300E-A7E0-490D-B30E-3C1465EB3F73}"/>
    <hyperlink ref="A83" location="'9.2'!A1" display="'9.2'!A1" xr:uid="{81B8F333-24F9-4BC6-A49C-509C7F022090}"/>
    <hyperlink ref="B83" location="'9.2'!A1" display="ՀՀ տարածքում անկանխիկ վճարային գործիքներով բանկային համակարգում իրականացված փոխանցումներ" xr:uid="{2A75CE1A-2171-4805-8B20-0E08310E77E0}"/>
    <hyperlink ref="A84" location="'9.3'!A1" display="'9.3'!A1" xr:uid="{1CA39044-B07E-41A4-B44F-4E38356095AF}"/>
    <hyperlink ref="B84" location="'9.3'!A1" display="ՀՀ առևտրային բանկերի կողմից թողարկված՝ շրջանառության մեջ գտնվող վճարային քարտերի քանակը" xr:uid="{CEF69BB0-8C31-4883-A592-4CF0DD69CDD1}"/>
    <hyperlink ref="A85" location="'9.4'!A1" display="'9.4'!A1" xr:uid="{BF795C63-DB32-4EB0-B6FC-7FD9BA424546}"/>
    <hyperlink ref="B85" location="'9.4'!A1" display="ՀՀ առևտրային բանկերի և օտարերկրյա բանկերի կողմից թողարկված վճարային քարտերով իրականացված գործառնությունները ՀՀ տարածքում՝ ըստ սպասարկման միջոցների" xr:uid="{7A53ED7C-FFF6-44DD-BEAA-EF8071D9524A}"/>
    <hyperlink ref="A86" location="'9.5'!A1" display="'9.5'!A1" xr:uid="{82C290A8-7D08-436D-8DDD-F0F24D58C3A3}"/>
    <hyperlink ref="B86" location="'9.5'!A1" display="ՀՀ բանկերի կողմից թողարկված վճարային քարտերով իրականացված գործառնություններն արտասահմանում" xr:uid="{077FD381-D26F-4A03-B35B-A7A02C649084}"/>
    <hyperlink ref="A41" location="'5.8'!A1" display="'5.8'!A1" xr:uid="{A70C6276-25B7-4DAA-A10C-604DB249B60A}"/>
    <hyperlink ref="B43" location="'5.10'!A1" display="Պետական երկարաժամկետ արժեկտրոնային պարտատոմսերի առաջնային տեղաբաշխման ծավալները և եկամտաբերությունը" xr:uid="{F8D0F57D-3B0C-44E3-95A2-29FE4E5369E3}"/>
    <hyperlink ref="B42" location="'5.9'!A1" display="Պետական միջին ժամկետայնության արժեկտրոնային պարտատոմսերի առաջնային տեղաբաշխման ծավալները և եկամտաբերությունը" xr:uid="{E8B676AA-FB41-41C9-A67B-288C57B92F14}"/>
    <hyperlink ref="A43" location="'5.10'!A1" display="'5.10'!A1" xr:uid="{EFB69A74-6AAE-474F-A864-CA84695E5A3A}"/>
    <hyperlink ref="A42" location="'5.9'!A1" display="'5.9'!A1" xr:uid="{AB73EC46-DC2D-4D62-9B95-F574DFB54C9A}"/>
    <hyperlink ref="A45" location="'5.12'!A1" display="'5.12'!A1" xr:uid="{48A487EE-AD76-4A17-9E8B-983B06CB084D}"/>
    <hyperlink ref="A47" location="'5.14'!A1" display="'5.14'!A1" xr:uid="{321AE063-1EAE-42C9-9409-8BAAFAA1A734}"/>
    <hyperlink ref="A49" location="'5.16'!A1" display="'5.16'!A1" xr:uid="{1E2457A5-174C-43BA-8D14-27966492C07B}"/>
    <hyperlink ref="A51" location="'5.18'!A1" display="'5.18'!A1" xr:uid="{F217A1DF-B09B-488C-8183-8087CE4BABB4}"/>
    <hyperlink ref="A44" location="'5.11'!A1" display="'5.11'!A1" xr:uid="{7E81F2E2-E7AF-43E7-BC99-94F9C37146A3}"/>
    <hyperlink ref="A46" location="'5.13'!A1" display="'5.13'!A1" xr:uid="{7937938F-A4A1-4572-BBE2-14217E19D9ED}"/>
    <hyperlink ref="A48" location="'5.15'!A1" display="'5.15'!A1" xr:uid="{59C5D45F-3BA8-4618-968F-C2D223E87FC3}"/>
    <hyperlink ref="A50" location="'5.17'!A1" display="'5.17'!A1" xr:uid="{0FB01433-AC85-4CD0-8791-77D995EFD65D}"/>
    <hyperlink ref="A52" location="'5.19'!A1" display="'5.19'!A1" xr:uid="{D3835D12-0F84-4DC3-9009-B7EF3BA7C11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F8811-471F-4B6B-A59F-5862F9B2038A}">
  <dimension ref="A2:C20"/>
  <sheetViews>
    <sheetView zoomScale="90" zoomScaleNormal="90" workbookViewId="0">
      <selection activeCell="A7" sqref="A7"/>
    </sheetView>
  </sheetViews>
  <sheetFormatPr defaultRowHeight="15" x14ac:dyDescent="0.25"/>
  <cols>
    <col min="1" max="1" width="57.7109375" customWidth="1"/>
    <col min="2" max="2" width="34.28515625" customWidth="1"/>
    <col min="3" max="3" width="37.140625" customWidth="1"/>
  </cols>
  <sheetData>
    <row r="2" spans="1:3" ht="15.75" thickBot="1" x14ac:dyDescent="0.3"/>
    <row r="3" spans="1:3" ht="24" thickTop="1" thickBot="1" x14ac:dyDescent="0.3">
      <c r="A3" s="99" t="s">
        <v>655</v>
      </c>
      <c r="B3" s="100"/>
    </row>
    <row r="4" spans="1:3" ht="15.75" thickTop="1" x14ac:dyDescent="0.25">
      <c r="A4" s="98"/>
    </row>
    <row r="5" spans="1:3" ht="17.25" x14ac:dyDescent="0.25">
      <c r="A5" s="44" t="s">
        <v>652</v>
      </c>
    </row>
    <row r="6" spans="1:3" ht="15.75" thickBot="1" x14ac:dyDescent="0.3">
      <c r="A6" s="4"/>
    </row>
    <row r="7" spans="1:3" ht="60" customHeight="1" thickTop="1" thickBot="1" x14ac:dyDescent="0.3">
      <c r="A7" s="178" t="s">
        <v>653</v>
      </c>
      <c r="B7" s="337" t="s">
        <v>1258</v>
      </c>
      <c r="C7" s="337" t="s">
        <v>1270</v>
      </c>
    </row>
    <row r="8" spans="1:3" ht="27" customHeight="1" thickTop="1" thickBot="1" x14ac:dyDescent="0.3">
      <c r="A8" s="181" t="s">
        <v>654</v>
      </c>
      <c r="B8" s="189">
        <v>6.6</v>
      </c>
      <c r="C8" s="189">
        <v>7.1</v>
      </c>
    </row>
    <row r="9" spans="1:3" ht="27" customHeight="1" thickTop="1" thickBot="1" x14ac:dyDescent="0.3">
      <c r="A9" s="181" t="s">
        <v>1216</v>
      </c>
      <c r="B9" s="189">
        <v>7</v>
      </c>
      <c r="C9" s="189">
        <v>11.7</v>
      </c>
    </row>
    <row r="10" spans="1:3" ht="27" customHeight="1" thickTop="1" thickBot="1" x14ac:dyDescent="0.3">
      <c r="A10" s="181" t="s">
        <v>1217</v>
      </c>
      <c r="B10" s="189">
        <v>24</v>
      </c>
      <c r="C10" s="189">
        <v>24.7</v>
      </c>
    </row>
    <row r="11" spans="1:3" ht="27" customHeight="1" thickTop="1" thickBot="1" x14ac:dyDescent="0.3">
      <c r="A11" s="181" t="s">
        <v>1218</v>
      </c>
      <c r="B11" s="189">
        <v>0.2</v>
      </c>
      <c r="C11" s="189">
        <v>0.1</v>
      </c>
    </row>
    <row r="12" spans="1:3" ht="27" customHeight="1" thickTop="1" thickBot="1" x14ac:dyDescent="0.3">
      <c r="A12" s="181" t="s">
        <v>1271</v>
      </c>
      <c r="B12" s="189" t="s">
        <v>1272</v>
      </c>
      <c r="C12" s="189">
        <v>9.1</v>
      </c>
    </row>
    <row r="13" spans="1:3" ht="27" customHeight="1" thickTop="1" thickBot="1" x14ac:dyDescent="0.3">
      <c r="A13" s="181" t="s">
        <v>1257</v>
      </c>
      <c r="B13" s="189">
        <v>6.9</v>
      </c>
      <c r="C13" s="189">
        <v>5.9</v>
      </c>
    </row>
    <row r="14" spans="1:3" ht="36" thickTop="1" thickBot="1" x14ac:dyDescent="0.3">
      <c r="A14" s="181" t="s">
        <v>1273</v>
      </c>
      <c r="B14" s="189">
        <v>-6.6</v>
      </c>
      <c r="C14" s="410" t="s">
        <v>1274</v>
      </c>
    </row>
    <row r="15" spans="1:3" ht="15.75" thickTop="1" x14ac:dyDescent="0.25"/>
    <row r="16" spans="1:3" x14ac:dyDescent="0.25">
      <c r="A16" s="281"/>
    </row>
    <row r="17" spans="1:1" x14ac:dyDescent="0.25">
      <c r="A17" s="281" t="s">
        <v>1259</v>
      </c>
    </row>
    <row r="18" spans="1:1" x14ac:dyDescent="0.25">
      <c r="A18" s="281" t="s">
        <v>1260</v>
      </c>
    </row>
    <row r="19" spans="1:1" x14ac:dyDescent="0.25">
      <c r="A19" s="281" t="s">
        <v>1233</v>
      </c>
    </row>
    <row r="20" spans="1:1" x14ac:dyDescent="0.25">
      <c r="A20" s="281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2877D-4DAA-44BD-A145-4178E15769A3}">
  <dimension ref="A3:E32"/>
  <sheetViews>
    <sheetView zoomScale="90" zoomScaleNormal="90" workbookViewId="0">
      <selection activeCell="A5" sqref="A5"/>
    </sheetView>
  </sheetViews>
  <sheetFormatPr defaultRowHeight="15" x14ac:dyDescent="0.25"/>
  <cols>
    <col min="1" max="1" width="27.28515625" customWidth="1"/>
    <col min="2" max="5" width="13.5703125" customWidth="1"/>
  </cols>
  <sheetData>
    <row r="3" spans="1:5" ht="17.25" x14ac:dyDescent="0.25">
      <c r="A3" s="44" t="s">
        <v>656</v>
      </c>
    </row>
    <row r="4" spans="1:5" ht="18" thickBot="1" x14ac:dyDescent="0.3">
      <c r="A4" s="44"/>
    </row>
    <row r="5" spans="1:5" ht="18.75" thickTop="1" thickBot="1" x14ac:dyDescent="0.3">
      <c r="A5" s="178" t="s">
        <v>287</v>
      </c>
      <c r="B5" s="8">
        <v>2023</v>
      </c>
      <c r="C5" s="8">
        <v>2024</v>
      </c>
      <c r="D5" s="8">
        <v>2025</v>
      </c>
      <c r="E5" s="361">
        <v>2026</v>
      </c>
    </row>
    <row r="6" spans="1:5" ht="18.75" customHeight="1" thickTop="1" thickBot="1" x14ac:dyDescent="0.3">
      <c r="A6" s="444" t="s">
        <v>657</v>
      </c>
      <c r="B6" s="445"/>
      <c r="C6" s="445"/>
      <c r="D6" s="445"/>
      <c r="E6" s="446"/>
    </row>
    <row r="7" spans="1:5" ht="18.75" thickTop="1" thickBot="1" x14ac:dyDescent="0.3">
      <c r="A7" s="181" t="s">
        <v>86</v>
      </c>
      <c r="B7" s="189">
        <v>1.4053</v>
      </c>
      <c r="C7" s="189">
        <v>1.1611</v>
      </c>
      <c r="D7" s="189">
        <v>1.4340999999999999</v>
      </c>
      <c r="E7" s="189">
        <v>1.9541999999999999</v>
      </c>
    </row>
    <row r="8" spans="1:5" ht="18.75" thickTop="1" thickBot="1" x14ac:dyDescent="0.3">
      <c r="A8" s="181" t="s">
        <v>87</v>
      </c>
      <c r="B8" s="189">
        <v>7.0199999999999999E-2</v>
      </c>
      <c r="C8" s="189">
        <v>-0.7288</v>
      </c>
      <c r="D8" s="189">
        <v>5.5199999999999999E-2</v>
      </c>
      <c r="E8" s="189">
        <v>0.54149999999999998</v>
      </c>
    </row>
    <row r="9" spans="1:5" ht="18.75" thickTop="1" thickBot="1" x14ac:dyDescent="0.3">
      <c r="A9" s="181" t="s">
        <v>88</v>
      </c>
      <c r="B9" s="189">
        <v>-0.69540000000000002</v>
      </c>
      <c r="C9" s="189">
        <v>-0.24110000000000001</v>
      </c>
      <c r="D9" s="189">
        <v>0.46239999999999998</v>
      </c>
      <c r="E9" s="189">
        <v>0.68169999999999997</v>
      </c>
    </row>
    <row r="10" spans="1:5" ht="18.75" thickTop="1" thickBot="1" x14ac:dyDescent="0.3">
      <c r="A10" s="181" t="s">
        <v>89</v>
      </c>
      <c r="B10" s="189">
        <v>0.108</v>
      </c>
      <c r="C10" s="189">
        <v>0.58730000000000004</v>
      </c>
      <c r="D10" s="189">
        <v>0.51580000000000004</v>
      </c>
      <c r="E10" s="189">
        <v>1.2882</v>
      </c>
    </row>
    <row r="11" spans="1:5" ht="18.75" thickTop="1" thickBot="1" x14ac:dyDescent="0.3">
      <c r="A11" s="181" t="s">
        <v>90</v>
      </c>
      <c r="B11" s="189">
        <v>-1.7619</v>
      </c>
      <c r="C11" s="189">
        <v>-0.77990000000000004</v>
      </c>
      <c r="D11" s="189">
        <v>0.27539999999999998</v>
      </c>
      <c r="E11" s="189"/>
    </row>
    <row r="12" spans="1:5" ht="18.75" thickTop="1" thickBot="1" x14ac:dyDescent="0.3">
      <c r="A12" s="181" t="s">
        <v>91</v>
      </c>
      <c r="B12" s="189">
        <v>-1.4494</v>
      </c>
      <c r="C12" s="189">
        <v>-0.93369999999999997</v>
      </c>
      <c r="D12" s="189">
        <v>-1.2786999999999999</v>
      </c>
      <c r="E12" s="189"/>
    </row>
    <row r="13" spans="1:5" ht="18.75" thickTop="1" thickBot="1" x14ac:dyDescent="0.3">
      <c r="A13" s="181" t="s">
        <v>92</v>
      </c>
      <c r="B13" s="189">
        <v>-0.97389999999999999</v>
      </c>
      <c r="C13" s="189">
        <v>-0.38159999999999999</v>
      </c>
      <c r="D13" s="189">
        <v>-0.84040000000000004</v>
      </c>
      <c r="E13" s="189"/>
    </row>
    <row r="14" spans="1:5" ht="18.75" thickTop="1" thickBot="1" x14ac:dyDescent="0.3">
      <c r="A14" s="181" t="s">
        <v>112</v>
      </c>
      <c r="B14" s="189">
        <v>0.12230000000000001</v>
      </c>
      <c r="C14" s="189">
        <v>7.9899999999999999E-2</v>
      </c>
      <c r="D14" s="251">
        <v>0.20499999999999999</v>
      </c>
      <c r="E14" s="251"/>
    </row>
    <row r="15" spans="1:5" ht="18.75" thickTop="1" thickBot="1" x14ac:dyDescent="0.3">
      <c r="A15" s="181" t="s">
        <v>113</v>
      </c>
      <c r="B15" s="189">
        <v>0.88049999999999995</v>
      </c>
      <c r="C15" s="189">
        <v>0.16389999999999999</v>
      </c>
      <c r="D15" s="189">
        <v>0.3322</v>
      </c>
      <c r="E15" s="189"/>
    </row>
    <row r="16" spans="1:5" ht="18.75" thickTop="1" thickBot="1" x14ac:dyDescent="0.3">
      <c r="A16" s="181" t="s">
        <v>114</v>
      </c>
      <c r="B16" s="189">
        <v>0.30649999999999999</v>
      </c>
      <c r="C16" s="189">
        <v>0.28389999999999999</v>
      </c>
      <c r="D16" s="189">
        <v>0.28149999999999997</v>
      </c>
      <c r="E16" s="189"/>
    </row>
    <row r="17" spans="1:5" ht="18.75" thickTop="1" thickBot="1" x14ac:dyDescent="0.3">
      <c r="A17" s="181" t="s">
        <v>115</v>
      </c>
      <c r="B17" s="189">
        <v>0.48099999999999998</v>
      </c>
      <c r="C17" s="189">
        <v>1.2532000000000001</v>
      </c>
      <c r="D17" s="189">
        <v>0.60060000000000002</v>
      </c>
      <c r="E17" s="189"/>
    </row>
    <row r="18" spans="1:5" ht="18.75" thickTop="1" thickBot="1" x14ac:dyDescent="0.3">
      <c r="A18" s="181" t="s">
        <v>85</v>
      </c>
      <c r="B18" s="189">
        <v>0.93779999999999997</v>
      </c>
      <c r="C18" s="189">
        <v>1.0134000000000001</v>
      </c>
      <c r="D18" s="189">
        <v>1.2192000000000001</v>
      </c>
      <c r="E18" s="189"/>
    </row>
    <row r="19" spans="1:5" ht="18.75" customHeight="1" thickTop="1" thickBot="1" x14ac:dyDescent="0.3">
      <c r="A19" s="444" t="s">
        <v>658</v>
      </c>
      <c r="B19" s="445"/>
      <c r="C19" s="445"/>
      <c r="D19" s="445"/>
      <c r="E19" s="446"/>
    </row>
    <row r="20" spans="1:5" ht="18.75" thickTop="1" thickBot="1" x14ac:dyDescent="0.3">
      <c r="A20" s="181" t="s">
        <v>86</v>
      </c>
      <c r="B20" s="189">
        <v>8.0512999999999995</v>
      </c>
      <c r="C20" s="189">
        <v>-0.85950000000000004</v>
      </c>
      <c r="D20" s="189">
        <v>1.7286999999999999</v>
      </c>
      <c r="E20" s="189">
        <v>3.8094000000000001</v>
      </c>
    </row>
    <row r="21" spans="1:5" ht="18.75" thickTop="1" thickBot="1" x14ac:dyDescent="0.3">
      <c r="A21" s="181" t="s">
        <v>87</v>
      </c>
      <c r="B21" s="189">
        <v>8.0503999999999998</v>
      </c>
      <c r="C21" s="189">
        <v>-1.6512</v>
      </c>
      <c r="D21" s="189">
        <v>2.5320999999999998</v>
      </c>
      <c r="E21" s="189">
        <v>4.3139000000000003</v>
      </c>
    </row>
    <row r="22" spans="1:5" ht="18.75" thickTop="1" thickBot="1" x14ac:dyDescent="0.3">
      <c r="A22" s="181" t="s">
        <v>88</v>
      </c>
      <c r="B22" s="189">
        <v>5.4497</v>
      </c>
      <c r="C22" s="189">
        <v>-1.2012</v>
      </c>
      <c r="D22" s="189">
        <v>3.2551000000000001</v>
      </c>
      <c r="E22" s="189">
        <v>4.5415999999999999</v>
      </c>
    </row>
    <row r="23" spans="1:5" ht="18.75" thickTop="1" thickBot="1" x14ac:dyDescent="0.3">
      <c r="A23" s="181" t="s">
        <v>89</v>
      </c>
      <c r="B23" s="189">
        <v>3.2368999999999999</v>
      </c>
      <c r="C23" s="189">
        <v>-0.72819999999999996</v>
      </c>
      <c r="D23" s="189">
        <v>3.1818</v>
      </c>
      <c r="E23" s="189">
        <v>5.3449999999999998</v>
      </c>
    </row>
    <row r="24" spans="1:5" ht="18.75" thickTop="1" thickBot="1" x14ac:dyDescent="0.3">
      <c r="A24" s="181" t="s">
        <v>90</v>
      </c>
      <c r="B24" s="189">
        <v>1.2870999999999999</v>
      </c>
      <c r="C24" s="189">
        <v>0.2641</v>
      </c>
      <c r="D24" s="189">
        <v>4.2792000000000003</v>
      </c>
      <c r="E24" s="189"/>
    </row>
    <row r="25" spans="1:5" ht="18.75" thickTop="1" thickBot="1" x14ac:dyDescent="0.3">
      <c r="A25" s="181" t="s">
        <v>91</v>
      </c>
      <c r="B25" s="189">
        <v>-0.50760000000000005</v>
      </c>
      <c r="C25" s="189">
        <v>0.78869999999999996</v>
      </c>
      <c r="D25" s="189">
        <v>3.9161000000000001</v>
      </c>
      <c r="E25" s="189"/>
    </row>
    <row r="26" spans="1:5" ht="18.75" thickTop="1" thickBot="1" x14ac:dyDescent="0.3">
      <c r="A26" s="181" t="s">
        <v>92</v>
      </c>
      <c r="B26" s="189">
        <v>-0.10059999999999999</v>
      </c>
      <c r="C26" s="189">
        <v>1.3915</v>
      </c>
      <c r="D26" s="189">
        <v>3.4375</v>
      </c>
      <c r="E26" s="189"/>
    </row>
    <row r="27" spans="1:5" ht="18.75" thickTop="1" thickBot="1" x14ac:dyDescent="0.3">
      <c r="A27" s="181" t="s">
        <v>112</v>
      </c>
      <c r="B27" s="189">
        <v>-0.16830000000000001</v>
      </c>
      <c r="C27" s="189">
        <v>1.3485</v>
      </c>
      <c r="D27" s="251">
        <v>3.5669</v>
      </c>
      <c r="E27" s="251"/>
    </row>
    <row r="28" spans="1:5" ht="18.75" thickTop="1" thickBot="1" x14ac:dyDescent="0.3">
      <c r="A28" s="181" t="s">
        <v>113</v>
      </c>
      <c r="B28" s="189">
        <v>7.5700000000000003E-2</v>
      </c>
      <c r="C28" s="189">
        <v>0.62860000000000005</v>
      </c>
      <c r="D28" s="251">
        <v>3.7408999999999999</v>
      </c>
      <c r="E28" s="251"/>
    </row>
    <row r="29" spans="1:5" ht="18.75" thickTop="1" thickBot="1" x14ac:dyDescent="0.3">
      <c r="A29" s="181" t="s">
        <v>114</v>
      </c>
      <c r="B29" s="189">
        <v>0.122</v>
      </c>
      <c r="C29" s="189">
        <v>0.60589999999999999</v>
      </c>
      <c r="D29" s="189">
        <v>3.7383999999999999</v>
      </c>
      <c r="E29" s="189"/>
    </row>
    <row r="30" spans="1:5" ht="18.75" thickTop="1" thickBot="1" x14ac:dyDescent="0.3">
      <c r="A30" s="181" t="s">
        <v>115</v>
      </c>
      <c r="B30" s="189">
        <v>-0.4889</v>
      </c>
      <c r="C30" s="189">
        <v>1.3791</v>
      </c>
      <c r="D30" s="189">
        <v>3.0697999999999999</v>
      </c>
      <c r="E30" s="189"/>
    </row>
    <row r="31" spans="1:5" ht="18.75" thickTop="1" thickBot="1" x14ac:dyDescent="0.3">
      <c r="A31" s="181" t="s">
        <v>85</v>
      </c>
      <c r="B31" s="189">
        <v>-0.62019999999999997</v>
      </c>
      <c r="C31" s="189">
        <v>1.4549000000000001</v>
      </c>
      <c r="D31" s="189">
        <v>3.2797999999999998</v>
      </c>
      <c r="E31" s="189"/>
    </row>
    <row r="32" spans="1:5" ht="15.75" thickTop="1" x14ac:dyDescent="0.25"/>
  </sheetData>
  <mergeCells count="2">
    <mergeCell ref="A6:E6"/>
    <mergeCell ref="A19:E19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DD5F2-DD7E-47D8-8D2B-5D6C0117EE9E}">
  <dimension ref="A3:C21"/>
  <sheetViews>
    <sheetView zoomScale="90" zoomScaleNormal="90" workbookViewId="0">
      <selection activeCell="A5" sqref="A5"/>
    </sheetView>
  </sheetViews>
  <sheetFormatPr defaultRowHeight="15" x14ac:dyDescent="0.25"/>
  <cols>
    <col min="1" max="1" width="71.7109375" customWidth="1"/>
    <col min="2" max="2" width="30.7109375" customWidth="1"/>
    <col min="3" max="3" width="20.140625" bestFit="1" customWidth="1"/>
  </cols>
  <sheetData>
    <row r="3" spans="1:3" ht="17.25" x14ac:dyDescent="0.25">
      <c r="A3" s="44" t="s">
        <v>1275</v>
      </c>
    </row>
    <row r="4" spans="1:3" ht="18" thickBot="1" x14ac:dyDescent="0.3">
      <c r="A4" s="44"/>
    </row>
    <row r="5" spans="1:3" ht="42.6" customHeight="1" thickTop="1" thickBot="1" x14ac:dyDescent="0.3">
      <c r="A5" s="182" t="s">
        <v>653</v>
      </c>
      <c r="B5" s="180" t="s">
        <v>1269</v>
      </c>
      <c r="C5" s="180" t="s">
        <v>1220</v>
      </c>
    </row>
    <row r="6" spans="1:3" ht="18.75" thickTop="1" thickBot="1" x14ac:dyDescent="0.3">
      <c r="A6" s="183" t="s">
        <v>2</v>
      </c>
      <c r="B6" s="280">
        <v>5.3449999999999998</v>
      </c>
      <c r="C6" s="184"/>
    </row>
    <row r="7" spans="1:3" ht="18.75" thickTop="1" thickBot="1" x14ac:dyDescent="0.3">
      <c r="A7" s="185" t="s">
        <v>659</v>
      </c>
      <c r="B7" s="188">
        <v>9.5075000000000003</v>
      </c>
      <c r="C7" s="187">
        <v>3.77</v>
      </c>
    </row>
    <row r="8" spans="1:3" ht="18.75" thickTop="1" thickBot="1" x14ac:dyDescent="0.3">
      <c r="A8" s="185" t="s">
        <v>660</v>
      </c>
      <c r="B8" s="188">
        <v>7.6790000000000003</v>
      </c>
      <c r="C8" s="187">
        <v>0.36</v>
      </c>
    </row>
    <row r="9" spans="1:3" ht="18.75" thickTop="1" thickBot="1" x14ac:dyDescent="0.3">
      <c r="A9" s="185" t="s">
        <v>661</v>
      </c>
      <c r="B9" s="188">
        <v>1.7081999999999999</v>
      </c>
      <c r="C9" s="187">
        <v>0.05</v>
      </c>
    </row>
    <row r="10" spans="1:3" ht="36" thickTop="1" thickBot="1" x14ac:dyDescent="0.3">
      <c r="A10" s="186" t="s">
        <v>662</v>
      </c>
      <c r="B10" s="188">
        <v>0.51190000000000002</v>
      </c>
      <c r="C10" s="187">
        <v>0.08</v>
      </c>
    </row>
    <row r="11" spans="1:3" ht="36" thickTop="1" thickBot="1" x14ac:dyDescent="0.3">
      <c r="A11" s="186" t="s">
        <v>663</v>
      </c>
      <c r="B11" s="188">
        <v>0.95720000000000005</v>
      </c>
      <c r="C11" s="187">
        <v>0.05</v>
      </c>
    </row>
    <row r="12" spans="1:3" ht="18.75" thickTop="1" thickBot="1" x14ac:dyDescent="0.3">
      <c r="A12" s="185" t="s">
        <v>563</v>
      </c>
      <c r="B12" s="188">
        <v>4.1519000000000004</v>
      </c>
      <c r="C12" s="187">
        <v>0.43</v>
      </c>
    </row>
    <row r="13" spans="1:3" ht="18.75" thickTop="1" thickBot="1" x14ac:dyDescent="0.3">
      <c r="A13" s="185" t="s">
        <v>664</v>
      </c>
      <c r="B13" s="188">
        <v>1.9518</v>
      </c>
      <c r="C13" s="187">
        <v>0.15</v>
      </c>
    </row>
    <row r="14" spans="1:3" ht="18.75" thickTop="1" thickBot="1" x14ac:dyDescent="0.3">
      <c r="A14" s="185" t="s">
        <v>665</v>
      </c>
      <c r="B14" s="188">
        <v>1.1877</v>
      </c>
      <c r="C14" s="187">
        <v>0.03</v>
      </c>
    </row>
    <row r="15" spans="1:3" ht="18.75" thickTop="1" thickBot="1" x14ac:dyDescent="0.3">
      <c r="A15" s="185" t="s">
        <v>666</v>
      </c>
      <c r="B15" s="188">
        <v>-0.32329999999999998</v>
      </c>
      <c r="C15" s="187">
        <v>0</v>
      </c>
    </row>
    <row r="16" spans="1:3" ht="18.75" thickTop="1" thickBot="1" x14ac:dyDescent="0.3">
      <c r="A16" s="185" t="s">
        <v>667</v>
      </c>
      <c r="B16" s="188">
        <v>8.2897999999999996</v>
      </c>
      <c r="C16" s="187">
        <v>0.19</v>
      </c>
    </row>
    <row r="17" spans="1:3" ht="18.75" thickTop="1" thickBot="1" x14ac:dyDescent="0.3">
      <c r="A17" s="185" t="s">
        <v>668</v>
      </c>
      <c r="B17" s="188">
        <v>4.1853999999999996</v>
      </c>
      <c r="C17" s="187">
        <v>0.1</v>
      </c>
    </row>
    <row r="18" spans="1:3" ht="18.75" thickTop="1" thickBot="1" x14ac:dyDescent="0.3">
      <c r="A18" s="185" t="s">
        <v>669</v>
      </c>
      <c r="B18" s="188">
        <v>2.7753000000000001</v>
      </c>
      <c r="C18" s="187">
        <v>0.14000000000000001</v>
      </c>
    </row>
    <row r="19" spans="1:3" ht="15.75" thickTop="1" x14ac:dyDescent="0.25"/>
    <row r="20" spans="1:3" x14ac:dyDescent="0.25">
      <c r="A20" s="281" t="s">
        <v>1276</v>
      </c>
    </row>
    <row r="21" spans="1:3" x14ac:dyDescent="0.25">
      <c r="A21" s="281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4E1D9-1CB0-46D7-A265-BD231FE5B659}">
  <dimension ref="A3:E34"/>
  <sheetViews>
    <sheetView zoomScale="90" zoomScaleNormal="90" workbookViewId="0">
      <selection activeCell="A5" sqref="A5"/>
    </sheetView>
  </sheetViews>
  <sheetFormatPr defaultRowHeight="15" x14ac:dyDescent="0.25"/>
  <cols>
    <col min="1" max="1" width="25.85546875" customWidth="1"/>
    <col min="2" max="5" width="14.28515625" customWidth="1"/>
  </cols>
  <sheetData>
    <row r="3" spans="1:5" ht="17.25" x14ac:dyDescent="0.25">
      <c r="A3" s="44" t="s">
        <v>1277</v>
      </c>
    </row>
    <row r="4" spans="1:5" ht="18" thickBot="1" x14ac:dyDescent="0.3">
      <c r="A4" s="44"/>
    </row>
    <row r="5" spans="1:5" ht="18.75" thickTop="1" thickBot="1" x14ac:dyDescent="0.3">
      <c r="A5" s="182" t="s">
        <v>675</v>
      </c>
      <c r="B5" s="6">
        <v>2023</v>
      </c>
      <c r="C5" s="78">
        <v>2024</v>
      </c>
      <c r="D5" s="6">
        <v>2025</v>
      </c>
      <c r="E5" s="363">
        <v>2026</v>
      </c>
    </row>
    <row r="6" spans="1:5" ht="18.75" thickTop="1" thickBot="1" x14ac:dyDescent="0.3">
      <c r="A6" s="447" t="s">
        <v>657</v>
      </c>
      <c r="B6" s="448"/>
      <c r="C6" s="448"/>
      <c r="D6" s="448"/>
      <c r="E6" s="449"/>
    </row>
    <row r="7" spans="1:5" ht="18.75" thickTop="1" thickBot="1" x14ac:dyDescent="0.3">
      <c r="A7" s="179" t="s">
        <v>86</v>
      </c>
      <c r="B7" s="190">
        <v>0.16142214019862339</v>
      </c>
      <c r="C7" s="190">
        <v>-4.1494117850942987E-2</v>
      </c>
      <c r="D7" s="190">
        <v>0.24158269838339627</v>
      </c>
      <c r="E7" s="190">
        <v>0.37741228079982542</v>
      </c>
    </row>
    <row r="8" spans="1:5" ht="18.75" thickTop="1" thickBot="1" x14ac:dyDescent="0.3">
      <c r="A8" s="191" t="s">
        <v>87</v>
      </c>
      <c r="B8" s="190">
        <v>7.5060750775364227E-2</v>
      </c>
      <c r="C8" s="190">
        <v>-0.29134389612156042</v>
      </c>
      <c r="D8" s="190">
        <v>-2.2172821235969309E-2</v>
      </c>
      <c r="E8" s="190">
        <v>0.21234574810691242</v>
      </c>
    </row>
    <row r="9" spans="1:5" ht="18.75" thickTop="1" thickBot="1" x14ac:dyDescent="0.3">
      <c r="A9" s="191" t="s">
        <v>88</v>
      </c>
      <c r="B9" s="190">
        <v>-0.14996999432391078</v>
      </c>
      <c r="C9" s="190">
        <v>-0.15023250016450618</v>
      </c>
      <c r="D9" s="190">
        <v>0.23786812983188099</v>
      </c>
      <c r="E9" s="190">
        <v>0.21818086869322428</v>
      </c>
    </row>
    <row r="10" spans="1:5" ht="18.75" thickTop="1" thickBot="1" x14ac:dyDescent="0.3">
      <c r="A10" s="191" t="s">
        <v>89</v>
      </c>
      <c r="B10" s="190">
        <v>-2.1398643880985446E-2</v>
      </c>
      <c r="C10" s="190">
        <v>-0.12692680867921524</v>
      </c>
      <c r="D10" s="190">
        <v>0.27175147290539314</v>
      </c>
      <c r="E10" s="190">
        <v>0.48851412765505131</v>
      </c>
    </row>
    <row r="11" spans="1:5" ht="18.75" thickTop="1" thickBot="1" x14ac:dyDescent="0.3">
      <c r="A11" s="191" t="s">
        <v>90</v>
      </c>
      <c r="B11" s="190">
        <v>-9.625383163890433E-2</v>
      </c>
      <c r="C11" s="190">
        <v>-0.11357452907830634</v>
      </c>
      <c r="D11" s="190">
        <v>0.25316698553181993</v>
      </c>
      <c r="E11" s="190"/>
    </row>
    <row r="12" spans="1:5" ht="18.75" thickTop="1" thickBot="1" x14ac:dyDescent="0.3">
      <c r="A12" s="191" t="s">
        <v>91</v>
      </c>
      <c r="B12" s="190">
        <v>-0.21788552347791779</v>
      </c>
      <c r="C12" s="190">
        <v>4.1191854624813118E-2</v>
      </c>
      <c r="D12" s="190">
        <v>0.41480674616029489</v>
      </c>
      <c r="E12" s="190"/>
    </row>
    <row r="13" spans="1:5" ht="18.75" thickTop="1" thickBot="1" x14ac:dyDescent="0.3">
      <c r="A13" s="191" t="s">
        <v>92</v>
      </c>
      <c r="B13" s="190">
        <v>-2.2878598927263738E-2</v>
      </c>
      <c r="C13" s="190">
        <v>2.7610174107749685E-2</v>
      </c>
      <c r="D13" s="190">
        <v>0.40510931478767986</v>
      </c>
      <c r="E13" s="190"/>
    </row>
    <row r="14" spans="1:5" ht="18.75" thickTop="1" thickBot="1" x14ac:dyDescent="0.3">
      <c r="A14" s="191" t="s">
        <v>112</v>
      </c>
      <c r="B14" s="190">
        <v>0.15750662369178769</v>
      </c>
      <c r="C14" s="190">
        <v>0.17607062007307661</v>
      </c>
      <c r="D14" s="47">
        <v>0.36904323099291503</v>
      </c>
      <c r="E14" s="47"/>
    </row>
    <row r="15" spans="1:5" ht="18.75" thickTop="1" thickBot="1" x14ac:dyDescent="0.3">
      <c r="A15" s="191" t="s">
        <v>113</v>
      </c>
      <c r="B15" s="190">
        <v>0.24997378324422925</v>
      </c>
      <c r="C15" s="190">
        <v>0.65071048352942285</v>
      </c>
      <c r="D15" s="190">
        <v>0.40346136895617235</v>
      </c>
      <c r="E15" s="190"/>
    </row>
    <row r="16" spans="1:5" ht="18.75" thickTop="1" thickBot="1" x14ac:dyDescent="0.3">
      <c r="A16" s="191" t="s">
        <v>114</v>
      </c>
      <c r="B16" s="190">
        <v>0.4038798694266319</v>
      </c>
      <c r="C16" s="190">
        <v>0.30772615283767379</v>
      </c>
      <c r="D16" s="190">
        <v>0.47726483450787782</v>
      </c>
      <c r="E16" s="190"/>
    </row>
    <row r="17" spans="1:5" ht="18.75" thickTop="1" thickBot="1" x14ac:dyDescent="0.3">
      <c r="A17" s="191" t="s">
        <v>115</v>
      </c>
      <c r="B17" s="190">
        <v>8.0498889140216079E-2</v>
      </c>
      <c r="C17" s="190">
        <v>0.2260951198321095</v>
      </c>
      <c r="D17" s="190">
        <v>0.39554021078562585</v>
      </c>
      <c r="E17" s="190"/>
    </row>
    <row r="18" spans="1:5" ht="18.75" thickTop="1" thickBot="1" x14ac:dyDescent="0.3">
      <c r="A18" s="191" t="s">
        <v>85</v>
      </c>
      <c r="B18" s="190">
        <v>8.392320316991686E-2</v>
      </c>
      <c r="C18" s="190">
        <v>5.2451353189127303E-2</v>
      </c>
      <c r="D18" s="190">
        <v>0.70533082856695728</v>
      </c>
      <c r="E18" s="190"/>
    </row>
    <row r="19" spans="1:5" ht="18.75" thickTop="1" thickBot="1" x14ac:dyDescent="0.3">
      <c r="A19" s="447" t="s">
        <v>658</v>
      </c>
      <c r="B19" s="448"/>
      <c r="C19" s="448"/>
      <c r="D19" s="448"/>
      <c r="E19" s="449"/>
    </row>
    <row r="20" spans="1:5" ht="18.75" thickTop="1" thickBot="1" x14ac:dyDescent="0.3">
      <c r="A20" s="179" t="s">
        <v>86</v>
      </c>
      <c r="B20" s="190">
        <v>7.8738643702366886</v>
      </c>
      <c r="C20" s="190">
        <v>0.50045540218974338</v>
      </c>
      <c r="D20" s="190">
        <v>1.0427687868953512</v>
      </c>
      <c r="E20" s="190">
        <v>4.3722240574434608</v>
      </c>
    </row>
    <row r="21" spans="1:5" ht="18.75" thickTop="1" thickBot="1" x14ac:dyDescent="0.3">
      <c r="A21" s="191" t="s">
        <v>87</v>
      </c>
      <c r="B21" s="190">
        <v>7.310109659237483</v>
      </c>
      <c r="C21" s="190">
        <v>0.13249325859109717</v>
      </c>
      <c r="D21" s="190">
        <v>1.3155414000920729</v>
      </c>
      <c r="E21" s="190">
        <v>4.6170505890434868</v>
      </c>
    </row>
    <row r="22" spans="1:5" ht="18.75" thickTop="1" thickBot="1" x14ac:dyDescent="0.3">
      <c r="A22" s="191" t="s">
        <v>88</v>
      </c>
      <c r="B22" s="190">
        <v>5.9821526991073739</v>
      </c>
      <c r="C22" s="190">
        <v>0.13223001015430214</v>
      </c>
      <c r="D22" s="190">
        <v>1.7093392669309964</v>
      </c>
      <c r="E22" s="190">
        <v>4.5965032327107309</v>
      </c>
    </row>
    <row r="23" spans="1:5" ht="18.75" thickTop="1" thickBot="1" x14ac:dyDescent="0.3">
      <c r="A23" s="191" t="s">
        <v>89</v>
      </c>
      <c r="B23" s="190">
        <v>4.6398181522268089</v>
      </c>
      <c r="C23" s="190">
        <v>2.6539689157630164E-2</v>
      </c>
      <c r="D23" s="190">
        <v>2.1153476464104983</v>
      </c>
      <c r="E23" s="190">
        <v>4.8226149280308164</v>
      </c>
    </row>
    <row r="24" spans="1:5" ht="18.75" thickTop="1" thickBot="1" x14ac:dyDescent="0.3">
      <c r="A24" s="191" t="s">
        <v>90</v>
      </c>
      <c r="B24" s="190">
        <v>3.7826295491559137</v>
      </c>
      <c r="C24" s="190">
        <v>9.197702532361518E-3</v>
      </c>
      <c r="D24" s="190">
        <v>2.4902728385397097</v>
      </c>
      <c r="E24" s="190"/>
    </row>
    <row r="25" spans="1:5" ht="18.75" thickTop="1" thickBot="1" x14ac:dyDescent="0.3">
      <c r="A25" s="191" t="s">
        <v>91</v>
      </c>
      <c r="B25" s="190">
        <v>2.5100059012955285</v>
      </c>
      <c r="C25" s="190">
        <v>0.26886468656913109</v>
      </c>
      <c r="D25" s="190">
        <v>2.8730340937800065</v>
      </c>
      <c r="E25" s="190"/>
    </row>
    <row r="26" spans="1:5" ht="18.75" thickTop="1" thickBot="1" x14ac:dyDescent="0.3">
      <c r="A26" s="191" t="s">
        <v>92</v>
      </c>
      <c r="B26" s="190">
        <v>1.7422750274042755</v>
      </c>
      <c r="C26" s="190">
        <v>0.31950079091673445</v>
      </c>
      <c r="D26" s="190">
        <v>3.2612717203907522</v>
      </c>
      <c r="E26" s="190"/>
    </row>
    <row r="27" spans="1:5" ht="18.75" thickTop="1" thickBot="1" x14ac:dyDescent="0.3">
      <c r="A27" s="191" t="s">
        <v>112</v>
      </c>
      <c r="B27" s="190">
        <v>1.5281680717420585</v>
      </c>
      <c r="C27" s="190">
        <v>0.33809481259754648</v>
      </c>
      <c r="D27" s="47">
        <v>3.4601874603219045</v>
      </c>
      <c r="E27" s="47"/>
    </row>
    <row r="28" spans="1:5" ht="18.75" thickTop="1" thickBot="1" x14ac:dyDescent="0.3">
      <c r="A28" s="191" t="s">
        <v>113</v>
      </c>
      <c r="B28" s="190">
        <v>1.1109566558906749</v>
      </c>
      <c r="C28" s="190">
        <v>0.73918376564844834</v>
      </c>
      <c r="D28" s="190">
        <v>3.2060368475715677</v>
      </c>
      <c r="E28" s="190"/>
    </row>
    <row r="29" spans="1:5" ht="18.75" thickTop="1" thickBot="1" x14ac:dyDescent="0.3">
      <c r="A29" s="191" t="s">
        <v>114</v>
      </c>
      <c r="B29" s="190">
        <v>1.1972530515344602</v>
      </c>
      <c r="C29" s="190">
        <v>0.64270893880112112</v>
      </c>
      <c r="D29" s="190">
        <v>3.3804742124549136</v>
      </c>
      <c r="E29" s="190"/>
    </row>
    <row r="30" spans="1:5" ht="18.75" thickTop="1" thickBot="1" x14ac:dyDescent="0.3">
      <c r="A30" s="191" t="s">
        <v>115</v>
      </c>
      <c r="B30" s="190">
        <v>0.99038942414028952</v>
      </c>
      <c r="C30" s="190">
        <v>0.78912306773489149</v>
      </c>
      <c r="D30" s="190">
        <v>3.5552521865424183</v>
      </c>
      <c r="E30" s="190"/>
    </row>
    <row r="31" spans="1:5" ht="18.75" thickTop="1" thickBot="1" x14ac:dyDescent="0.3">
      <c r="A31" s="191" t="s">
        <v>85</v>
      </c>
      <c r="B31" s="190">
        <v>0.70447182042767054</v>
      </c>
      <c r="C31" s="190">
        <v>0.75742946441317827</v>
      </c>
      <c r="D31" s="190">
        <v>4.230988740777434</v>
      </c>
      <c r="E31" s="190"/>
    </row>
    <row r="32" spans="1:5" ht="15.75" thickTop="1" x14ac:dyDescent="0.25"/>
    <row r="33" spans="1:1" x14ac:dyDescent="0.25">
      <c r="A33" s="281" t="s">
        <v>1276</v>
      </c>
    </row>
    <row r="34" spans="1:1" x14ac:dyDescent="0.25">
      <c r="A34" s="281" t="s">
        <v>1278</v>
      </c>
    </row>
  </sheetData>
  <mergeCells count="2">
    <mergeCell ref="A6:E6"/>
    <mergeCell ref="A19:E19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03A7F-C767-40AA-830B-C06FF04763F9}">
  <dimension ref="A3:C31"/>
  <sheetViews>
    <sheetView zoomScale="90" zoomScaleNormal="90" workbookViewId="0">
      <selection activeCell="A5" sqref="A5"/>
    </sheetView>
  </sheetViews>
  <sheetFormatPr defaultRowHeight="15" x14ac:dyDescent="0.25"/>
  <cols>
    <col min="1" max="1" width="88.7109375" customWidth="1"/>
    <col min="2" max="2" width="28.140625" customWidth="1"/>
    <col min="3" max="3" width="24.28515625" bestFit="1" customWidth="1"/>
  </cols>
  <sheetData>
    <row r="3" spans="1:3" ht="19.5" x14ac:dyDescent="0.25">
      <c r="A3" s="44" t="s">
        <v>1279</v>
      </c>
    </row>
    <row r="4" spans="1:3" ht="15.75" thickBot="1" x14ac:dyDescent="0.3">
      <c r="A4" s="4"/>
    </row>
    <row r="5" spans="1:3" ht="53.25" thickTop="1" thickBot="1" x14ac:dyDescent="0.3">
      <c r="A5" s="178" t="s">
        <v>653</v>
      </c>
      <c r="B5" s="249" t="s">
        <v>1269</v>
      </c>
      <c r="C5" s="249" t="s">
        <v>1215</v>
      </c>
    </row>
    <row r="6" spans="1:3" ht="18.75" thickTop="1" thickBot="1" x14ac:dyDescent="0.3">
      <c r="A6" s="183" t="s">
        <v>1227</v>
      </c>
      <c r="B6" s="252">
        <v>4.8226149280308164</v>
      </c>
      <c r="C6" s="248"/>
    </row>
    <row r="7" spans="1:3" ht="18.75" thickTop="1" thickBot="1" x14ac:dyDescent="0.3">
      <c r="A7" s="186" t="s">
        <v>674</v>
      </c>
      <c r="B7" s="97">
        <v>22.3</v>
      </c>
      <c r="C7" s="27">
        <v>1.1000000000000001</v>
      </c>
    </row>
    <row r="8" spans="1:3" ht="35.1" customHeight="1" thickTop="1" thickBot="1" x14ac:dyDescent="0.3">
      <c r="A8" s="186" t="s">
        <v>671</v>
      </c>
      <c r="B8" s="97">
        <v>8.5</v>
      </c>
      <c r="C8" s="27">
        <v>0.21</v>
      </c>
    </row>
    <row r="9" spans="1:3" ht="18.75" thickTop="1" thickBot="1" x14ac:dyDescent="0.3">
      <c r="A9" s="185" t="s">
        <v>1221</v>
      </c>
      <c r="B9" s="97">
        <v>11.1</v>
      </c>
      <c r="C9" s="27">
        <v>0.2</v>
      </c>
    </row>
    <row r="10" spans="1:3" ht="18.75" thickTop="1" thickBot="1" x14ac:dyDescent="0.3">
      <c r="A10" s="185" t="s">
        <v>670</v>
      </c>
      <c r="B10" s="97">
        <v>7.1</v>
      </c>
      <c r="C10" s="27">
        <v>0.17</v>
      </c>
    </row>
    <row r="11" spans="1:3" ht="18.75" thickTop="1" thickBot="1" x14ac:dyDescent="0.3">
      <c r="A11" s="185" t="s">
        <v>1294</v>
      </c>
      <c r="B11" s="97">
        <v>5.4</v>
      </c>
      <c r="C11" s="27">
        <v>0.15</v>
      </c>
    </row>
    <row r="12" spans="1:3" ht="18.75" thickTop="1" thickBot="1" x14ac:dyDescent="0.3">
      <c r="A12" s="185" t="s">
        <v>1255</v>
      </c>
      <c r="B12" s="97">
        <v>11.6</v>
      </c>
      <c r="C12" s="27">
        <v>0.14000000000000001</v>
      </c>
    </row>
    <row r="13" spans="1:3" ht="18.75" thickTop="1" thickBot="1" x14ac:dyDescent="0.3">
      <c r="A13" s="185" t="s">
        <v>1295</v>
      </c>
      <c r="B13" s="97">
        <v>2.4</v>
      </c>
      <c r="C13" s="27">
        <v>0.13</v>
      </c>
    </row>
    <row r="14" spans="1:3" ht="18.75" thickTop="1" thickBot="1" x14ac:dyDescent="0.3">
      <c r="A14" s="185" t="s">
        <v>1248</v>
      </c>
      <c r="B14" s="97">
        <v>13.4</v>
      </c>
      <c r="C14" s="27">
        <v>0.12</v>
      </c>
    </row>
    <row r="15" spans="1:3" ht="18.75" thickTop="1" thickBot="1" x14ac:dyDescent="0.3">
      <c r="A15" s="185" t="s">
        <v>673</v>
      </c>
      <c r="B15" s="97">
        <v>13.2</v>
      </c>
      <c r="C15" s="27">
        <v>0.12</v>
      </c>
    </row>
    <row r="16" spans="1:3" ht="18.75" thickTop="1" thickBot="1" x14ac:dyDescent="0.3">
      <c r="A16" s="185" t="s">
        <v>1156</v>
      </c>
      <c r="B16" s="97">
        <v>10.7</v>
      </c>
      <c r="C16" s="27">
        <v>0.12</v>
      </c>
    </row>
    <row r="17" spans="1:3" ht="18.75" thickTop="1" thickBot="1" x14ac:dyDescent="0.3">
      <c r="A17" s="185" t="s">
        <v>1296</v>
      </c>
      <c r="B17" s="97">
        <v>5.5</v>
      </c>
      <c r="C17" s="27">
        <v>0.11</v>
      </c>
    </row>
    <row r="18" spans="1:3" ht="18.75" thickTop="1" thickBot="1" x14ac:dyDescent="0.3">
      <c r="A18" s="185" t="s">
        <v>672</v>
      </c>
      <c r="B18" s="97">
        <v>8.6999999999999993</v>
      </c>
      <c r="C18" s="27">
        <v>0.1</v>
      </c>
    </row>
    <row r="19" spans="1:3" ht="18.75" thickTop="1" thickBot="1" x14ac:dyDescent="0.3">
      <c r="A19" s="185" t="s">
        <v>1244</v>
      </c>
      <c r="B19" s="97">
        <v>9.4</v>
      </c>
      <c r="C19" s="27">
        <v>0.1</v>
      </c>
    </row>
    <row r="20" spans="1:3" ht="18.75" thickTop="1" thickBot="1" x14ac:dyDescent="0.3">
      <c r="A20" s="185" t="s">
        <v>1225</v>
      </c>
      <c r="B20" s="97">
        <v>9.3000000000000007</v>
      </c>
      <c r="C20" s="27">
        <v>0.1</v>
      </c>
    </row>
    <row r="21" spans="1:3" ht="18.75" thickTop="1" thickBot="1" x14ac:dyDescent="0.3">
      <c r="A21" s="186" t="s">
        <v>1256</v>
      </c>
      <c r="B21" s="97">
        <v>14.6</v>
      </c>
      <c r="C21" s="27">
        <v>0.09</v>
      </c>
    </row>
    <row r="22" spans="1:3" ht="15.75" thickTop="1" x14ac:dyDescent="0.25">
      <c r="A22" s="16"/>
    </row>
    <row r="23" spans="1:3" x14ac:dyDescent="0.25">
      <c r="A23" s="281" t="s">
        <v>1276</v>
      </c>
    </row>
    <row r="24" spans="1:3" x14ac:dyDescent="0.25">
      <c r="A24" s="281" t="s">
        <v>1278</v>
      </c>
    </row>
    <row r="26" spans="1:3" x14ac:dyDescent="0.25">
      <c r="A26" s="281"/>
    </row>
    <row r="27" spans="1:3" x14ac:dyDescent="0.25">
      <c r="A27" s="281"/>
    </row>
    <row r="28" spans="1:3" x14ac:dyDescent="0.25">
      <c r="A28" s="281"/>
    </row>
    <row r="29" spans="1:3" x14ac:dyDescent="0.25">
      <c r="A29" s="281"/>
    </row>
    <row r="30" spans="1:3" x14ac:dyDescent="0.25">
      <c r="A30" s="281"/>
    </row>
    <row r="31" spans="1:3" ht="17.25" x14ac:dyDescent="0.25">
      <c r="A31" s="22"/>
    </row>
  </sheetData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6E554-F6F3-4794-BE1B-572F58159759}">
  <dimension ref="A2:E16"/>
  <sheetViews>
    <sheetView workbookViewId="0">
      <selection activeCell="A7" sqref="A7"/>
    </sheetView>
  </sheetViews>
  <sheetFormatPr defaultRowHeight="15" x14ac:dyDescent="0.25"/>
  <cols>
    <col min="1" max="1" width="26.85546875" customWidth="1"/>
    <col min="2" max="2" width="24.85546875" customWidth="1"/>
    <col min="3" max="3" width="27.42578125" customWidth="1"/>
    <col min="4" max="4" width="24.5703125" customWidth="1"/>
    <col min="5" max="5" width="24" customWidth="1"/>
  </cols>
  <sheetData>
    <row r="2" spans="1:5" ht="15.75" thickBot="1" x14ac:dyDescent="0.3"/>
    <row r="3" spans="1:5" ht="24" thickTop="1" thickBot="1" x14ac:dyDescent="0.3">
      <c r="A3" s="99" t="s">
        <v>676</v>
      </c>
      <c r="B3" s="100"/>
      <c r="C3" s="101"/>
    </row>
    <row r="4" spans="1:5" ht="15.75" thickTop="1" x14ac:dyDescent="0.25">
      <c r="A4" s="98"/>
    </row>
    <row r="5" spans="1:5" ht="17.25" x14ac:dyDescent="0.25">
      <c r="A5" s="44" t="s">
        <v>677</v>
      </c>
    </row>
    <row r="6" spans="1:5" ht="15.75" thickBot="1" x14ac:dyDescent="0.3">
      <c r="A6" s="138"/>
    </row>
    <row r="7" spans="1:5" ht="78.75" customHeight="1" thickTop="1" thickBot="1" x14ac:dyDescent="0.3">
      <c r="A7" s="338" t="s">
        <v>653</v>
      </c>
      <c r="B7" s="399" t="s">
        <v>1280</v>
      </c>
      <c r="C7" s="399" t="s">
        <v>1281</v>
      </c>
      <c r="D7" s="339" t="s">
        <v>1282</v>
      </c>
      <c r="E7" s="339" t="s">
        <v>1283</v>
      </c>
    </row>
    <row r="8" spans="1:5" ht="21.75" customHeight="1" thickTop="1" thickBot="1" x14ac:dyDescent="0.3">
      <c r="A8" s="181" t="s">
        <v>678</v>
      </c>
      <c r="B8" s="104">
        <v>2327.6</v>
      </c>
      <c r="C8" s="104">
        <v>96.737056909285101</v>
      </c>
      <c r="D8" s="104">
        <v>535.4</v>
      </c>
      <c r="E8" s="59">
        <v>74.103806228373699</v>
      </c>
    </row>
    <row r="9" spans="1:5" ht="21.75" customHeight="1" thickTop="1" thickBot="1" x14ac:dyDescent="0.3">
      <c r="A9" s="181" t="s">
        <v>679</v>
      </c>
      <c r="B9" s="104">
        <v>3992.6000000000004</v>
      </c>
      <c r="C9" s="104">
        <v>102.49261968938519</v>
      </c>
      <c r="D9" s="104">
        <v>1018</v>
      </c>
      <c r="E9" s="59">
        <v>94.224361347649008</v>
      </c>
    </row>
    <row r="10" spans="1:5" ht="21.75" customHeight="1" thickTop="1" thickBot="1" x14ac:dyDescent="0.3">
      <c r="A10" s="181" t="s">
        <v>680</v>
      </c>
      <c r="B10" s="104">
        <v>-1665.0000000000005</v>
      </c>
      <c r="C10" s="104">
        <v>111.79073311892793</v>
      </c>
      <c r="D10" s="104">
        <v>-482.6</v>
      </c>
      <c r="E10" s="59">
        <v>134.84213467449004</v>
      </c>
    </row>
    <row r="11" spans="1:5" ht="15.75" thickTop="1" x14ac:dyDescent="0.25"/>
    <row r="13" spans="1:5" x14ac:dyDescent="0.25">
      <c r="B13" s="400"/>
    </row>
    <row r="15" spans="1:5" x14ac:dyDescent="0.25">
      <c r="B15" s="400"/>
      <c r="D15" s="400"/>
    </row>
    <row r="16" spans="1:5" x14ac:dyDescent="0.25">
      <c r="B16" s="282"/>
    </row>
  </sheetData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DD4ED-999C-4B84-AD6C-4FE1F09A30F9}">
  <dimension ref="A3:K75"/>
  <sheetViews>
    <sheetView zoomScale="90" zoomScaleNormal="90" workbookViewId="0">
      <selection activeCell="A6" sqref="A6:A8"/>
    </sheetView>
  </sheetViews>
  <sheetFormatPr defaultRowHeight="15" x14ac:dyDescent="0.25"/>
  <cols>
    <col min="1" max="1" width="30.28515625" customWidth="1"/>
    <col min="2" max="2" width="15.28515625" style="260" bestFit="1" customWidth="1"/>
    <col min="3" max="3" width="15" style="260" bestFit="1" customWidth="1"/>
    <col min="4" max="4" width="17.28515625" style="260" bestFit="1" customWidth="1"/>
    <col min="5" max="5" width="17.7109375" style="260" bestFit="1" customWidth="1"/>
    <col min="6" max="6" width="16.5703125" style="260" bestFit="1" customWidth="1"/>
    <col min="7" max="7" width="17.28515625" style="260" bestFit="1" customWidth="1"/>
  </cols>
  <sheetData>
    <row r="3" spans="1:7" ht="17.25" x14ac:dyDescent="0.25">
      <c r="A3" s="44" t="s">
        <v>681</v>
      </c>
    </row>
    <row r="5" spans="1:7" ht="17.25" thickBot="1" x14ac:dyDescent="0.3">
      <c r="A5" s="294" t="s">
        <v>682</v>
      </c>
    </row>
    <row r="6" spans="1:7" ht="18.75" thickTop="1" thickBot="1" x14ac:dyDescent="0.3">
      <c r="A6" s="450" t="s">
        <v>683</v>
      </c>
      <c r="B6" s="451">
        <v>2025</v>
      </c>
      <c r="C6" s="451"/>
      <c r="D6" s="451"/>
      <c r="E6" s="451"/>
      <c r="F6" s="451"/>
      <c r="G6" s="451"/>
    </row>
    <row r="7" spans="1:7" ht="18.75" thickTop="1" thickBot="1" x14ac:dyDescent="0.3">
      <c r="A7" s="450"/>
      <c r="B7" s="451" t="s">
        <v>89</v>
      </c>
      <c r="C7" s="451"/>
      <c r="D7" s="451"/>
      <c r="E7" s="451" t="s">
        <v>1268</v>
      </c>
      <c r="F7" s="451"/>
      <c r="G7" s="451"/>
    </row>
    <row r="8" spans="1:7" ht="18.75" thickTop="1" thickBot="1" x14ac:dyDescent="0.3">
      <c r="A8" s="450"/>
      <c r="B8" s="347" t="s">
        <v>684</v>
      </c>
      <c r="C8" s="347" t="s">
        <v>685</v>
      </c>
      <c r="D8" s="347" t="s">
        <v>686</v>
      </c>
      <c r="E8" s="347" t="s">
        <v>684</v>
      </c>
      <c r="F8" s="347" t="s">
        <v>685</v>
      </c>
      <c r="G8" s="347" t="s">
        <v>686</v>
      </c>
    </row>
    <row r="9" spans="1:7" ht="18.75" thickTop="1" thickBot="1" x14ac:dyDescent="0.3">
      <c r="A9" s="193" t="s">
        <v>687</v>
      </c>
      <c r="B9" s="24">
        <v>332046.11772730399</v>
      </c>
      <c r="C9" s="24">
        <v>60943.327956177804</v>
      </c>
      <c r="D9" s="24">
        <v>271102.78977112618</v>
      </c>
      <c r="E9" s="24">
        <v>1151604.3240409701</v>
      </c>
      <c r="F9" s="24">
        <v>215120.15250302901</v>
      </c>
      <c r="G9" s="24">
        <v>936484.17153794109</v>
      </c>
    </row>
    <row r="10" spans="1:7" ht="18.75" thickTop="1" thickBot="1" x14ac:dyDescent="0.3">
      <c r="A10" s="193" t="s">
        <v>688</v>
      </c>
      <c r="B10" s="24">
        <v>52598.5101325625</v>
      </c>
      <c r="C10" s="24">
        <v>41274.682150000001</v>
      </c>
      <c r="D10" s="24">
        <v>11323.8279825625</v>
      </c>
      <c r="E10" s="24">
        <v>210265.05823317799</v>
      </c>
      <c r="F10" s="24">
        <v>210370.726005064</v>
      </c>
      <c r="G10" s="24">
        <v>-105.66777188601554</v>
      </c>
    </row>
    <row r="11" spans="1:7" ht="18.75" thickTop="1" thickBot="1" x14ac:dyDescent="0.3">
      <c r="A11" s="193" t="s">
        <v>689</v>
      </c>
      <c r="B11" s="24">
        <v>47.18683</v>
      </c>
      <c r="C11" s="24">
        <v>638.18558305968998</v>
      </c>
      <c r="D11" s="24">
        <v>-590.99875305968999</v>
      </c>
      <c r="E11" s="24">
        <v>167.154</v>
      </c>
      <c r="F11" s="24">
        <v>2429.2148769709802</v>
      </c>
      <c r="G11" s="24">
        <v>-2262.0608769709802</v>
      </c>
    </row>
    <row r="12" spans="1:7" ht="18.75" thickTop="1" thickBot="1" x14ac:dyDescent="0.3">
      <c r="A12" s="193" t="s">
        <v>690</v>
      </c>
      <c r="B12" s="24">
        <v>3311.9343210153202</v>
      </c>
      <c r="C12" s="24">
        <v>13852.937161399401</v>
      </c>
      <c r="D12" s="24">
        <v>-10541.002840384081</v>
      </c>
      <c r="E12" s="24">
        <v>13645.826703192301</v>
      </c>
      <c r="F12" s="24">
        <v>18318.926102842099</v>
      </c>
      <c r="G12" s="24">
        <v>-4673.0993996497982</v>
      </c>
    </row>
    <row r="13" spans="1:7" ht="18.75" thickTop="1" thickBot="1" x14ac:dyDescent="0.3">
      <c r="A13" s="193" t="s">
        <v>691</v>
      </c>
      <c r="B13" s="24">
        <v>8552.8543633290901</v>
      </c>
      <c r="C13" s="24">
        <v>8679.1464543879702</v>
      </c>
      <c r="D13" s="24">
        <v>-126.29209105888003</v>
      </c>
      <c r="E13" s="24">
        <v>30144.858441657001</v>
      </c>
      <c r="F13" s="24">
        <v>42950.8550776095</v>
      </c>
      <c r="G13" s="24">
        <v>-12805.996635952499</v>
      </c>
    </row>
    <row r="14" spans="1:7" ht="18.75" thickTop="1" thickBot="1" x14ac:dyDescent="0.3">
      <c r="A14" s="193" t="s">
        <v>692</v>
      </c>
      <c r="B14" s="24">
        <v>3188.8341568737401</v>
      </c>
      <c r="C14" s="24">
        <v>15465.708948101101</v>
      </c>
      <c r="D14" s="24">
        <v>-12276.874791227361</v>
      </c>
      <c r="E14" s="24">
        <v>9228.3424156574602</v>
      </c>
      <c r="F14" s="24">
        <v>58467.433660209703</v>
      </c>
      <c r="G14" s="24">
        <v>-49239.091244552241</v>
      </c>
    </row>
    <row r="15" spans="1:7" ht="18.75" thickTop="1" thickBot="1" x14ac:dyDescent="0.3">
      <c r="A15" s="193" t="s">
        <v>693</v>
      </c>
      <c r="B15" s="24">
        <v>4975.9029128067104</v>
      </c>
      <c r="C15" s="24">
        <v>5349.5665699402998</v>
      </c>
      <c r="D15" s="24">
        <v>-373.66365713358937</v>
      </c>
      <c r="E15" s="24">
        <v>15576.7796898898</v>
      </c>
      <c r="F15" s="24">
        <v>26576.366895973999</v>
      </c>
      <c r="G15" s="24">
        <v>-10999.587206084199</v>
      </c>
    </row>
    <row r="16" spans="1:7" ht="18.75" thickTop="1" thickBot="1" x14ac:dyDescent="0.3">
      <c r="A16" s="193" t="s">
        <v>694</v>
      </c>
      <c r="B16" s="24">
        <v>6916.9317538119603</v>
      </c>
      <c r="C16" s="24">
        <v>67706.468859230794</v>
      </c>
      <c r="D16" s="24">
        <v>-60789.537105418836</v>
      </c>
      <c r="E16" s="24">
        <v>31207.0506116945</v>
      </c>
      <c r="F16" s="24">
        <v>237697.19552767399</v>
      </c>
      <c r="G16" s="24">
        <v>-206490.1449159795</v>
      </c>
    </row>
    <row r="17" spans="1:11" ht="18.75" thickTop="1" thickBot="1" x14ac:dyDescent="0.3">
      <c r="A17" s="193" t="s">
        <v>695</v>
      </c>
      <c r="B17" s="24">
        <v>313.687940512821</v>
      </c>
      <c r="C17" s="24">
        <v>7917.0871999999999</v>
      </c>
      <c r="D17" s="24">
        <v>-7603.3992594871788</v>
      </c>
      <c r="E17" s="24">
        <v>1931.94474317105</v>
      </c>
      <c r="F17" s="24">
        <v>32273.363466544699</v>
      </c>
      <c r="G17" s="24">
        <v>-30341.418723373648</v>
      </c>
    </row>
    <row r="18" spans="1:11" ht="18.75" thickTop="1" thickBot="1" x14ac:dyDescent="0.3">
      <c r="A18" s="193" t="s">
        <v>696</v>
      </c>
      <c r="B18" s="24">
        <v>93.34196</v>
      </c>
      <c r="C18" s="24">
        <v>365.418918350642</v>
      </c>
      <c r="D18" s="24">
        <v>-272.07695835064203</v>
      </c>
      <c r="E18" s="24">
        <v>512.67289066169201</v>
      </c>
      <c r="F18" s="24">
        <v>1961.5557996707</v>
      </c>
      <c r="G18" s="24">
        <v>-1448.882909009008</v>
      </c>
    </row>
    <row r="19" spans="1:11" ht="18.75" thickTop="1" thickBot="1" x14ac:dyDescent="0.3">
      <c r="A19" s="193" t="s">
        <v>697</v>
      </c>
      <c r="B19" s="24">
        <v>88166.249999683307</v>
      </c>
      <c r="C19" s="24">
        <v>148301.24588145601</v>
      </c>
      <c r="D19" s="24">
        <v>-60134.995881772702</v>
      </c>
      <c r="E19" s="24">
        <v>307718.48073203501</v>
      </c>
      <c r="F19" s="24">
        <v>652430.75586406002</v>
      </c>
      <c r="G19" s="24">
        <v>-344712.27513202501</v>
      </c>
    </row>
    <row r="20" spans="1:11" ht="18.75" thickTop="1" thickBot="1" x14ac:dyDescent="0.3">
      <c r="A20" s="194" t="s">
        <v>229</v>
      </c>
      <c r="B20" s="512">
        <v>500211.55209789902</v>
      </c>
      <c r="C20" s="512">
        <v>370493.77568210399</v>
      </c>
      <c r="D20" s="512">
        <v>129717.77641579503</v>
      </c>
      <c r="E20" s="512">
        <v>1772002.4925021001</v>
      </c>
      <c r="F20" s="512">
        <v>1498596.5457796501</v>
      </c>
      <c r="G20" s="512">
        <v>273405.94672244997</v>
      </c>
    </row>
    <row r="21" spans="1:11" ht="15.75" thickTop="1" x14ac:dyDescent="0.25">
      <c r="A21" s="49"/>
    </row>
    <row r="22" spans="1:11" ht="17.25" thickBot="1" x14ac:dyDescent="0.3">
      <c r="A22" s="294" t="s">
        <v>682</v>
      </c>
    </row>
    <row r="23" spans="1:11" ht="18.75" thickTop="1" thickBot="1" x14ac:dyDescent="0.3">
      <c r="A23" s="450" t="s">
        <v>683</v>
      </c>
      <c r="B23" s="451">
        <v>2026</v>
      </c>
      <c r="C23" s="451"/>
      <c r="D23" s="451"/>
      <c r="E23" s="451"/>
      <c r="F23" s="451"/>
      <c r="G23" s="451"/>
    </row>
    <row r="24" spans="1:11" ht="18.75" customHeight="1" thickTop="1" thickBot="1" x14ac:dyDescent="0.3">
      <c r="A24" s="450"/>
      <c r="B24" s="451" t="s">
        <v>89</v>
      </c>
      <c r="C24" s="451"/>
      <c r="D24" s="451"/>
      <c r="E24" s="451" t="s">
        <v>1268</v>
      </c>
      <c r="F24" s="451"/>
      <c r="G24" s="451"/>
    </row>
    <row r="25" spans="1:11" ht="18.75" thickTop="1" thickBot="1" x14ac:dyDescent="0.3">
      <c r="A25" s="450"/>
      <c r="B25" s="347" t="s">
        <v>684</v>
      </c>
      <c r="C25" s="347" t="s">
        <v>685</v>
      </c>
      <c r="D25" s="347" t="s">
        <v>686</v>
      </c>
      <c r="E25" s="347" t="s">
        <v>684</v>
      </c>
      <c r="F25" s="347" t="s">
        <v>685</v>
      </c>
      <c r="G25" s="347" t="s">
        <v>686</v>
      </c>
    </row>
    <row r="26" spans="1:11" ht="18.75" thickTop="1" thickBot="1" x14ac:dyDescent="0.3">
      <c r="A26" s="193" t="s">
        <v>687</v>
      </c>
      <c r="B26" s="24">
        <v>377909.493197328</v>
      </c>
      <c r="C26" s="24">
        <v>51024.755180004497</v>
      </c>
      <c r="D26" s="24">
        <v>326884.73801732349</v>
      </c>
      <c r="E26" s="24">
        <v>1323175.2482409601</v>
      </c>
      <c r="F26" s="24">
        <v>182527.75305296801</v>
      </c>
      <c r="G26" s="24">
        <v>1140647.495187992</v>
      </c>
    </row>
    <row r="27" spans="1:11" ht="18.75" thickTop="1" thickBot="1" x14ac:dyDescent="0.3">
      <c r="A27" s="193" t="s">
        <v>688</v>
      </c>
      <c r="B27" s="24">
        <v>82163.853931322796</v>
      </c>
      <c r="C27" s="24">
        <v>48989.7460896868</v>
      </c>
      <c r="D27" s="24">
        <v>33174.107841635996</v>
      </c>
      <c r="E27" s="24">
        <v>269616.98837994598</v>
      </c>
      <c r="F27" s="24">
        <v>247710.67297004699</v>
      </c>
      <c r="G27" s="24">
        <v>21906.315409898991</v>
      </c>
    </row>
    <row r="28" spans="1:11" ht="18.75" thickTop="1" thickBot="1" x14ac:dyDescent="0.3">
      <c r="A28" s="193" t="s">
        <v>689</v>
      </c>
      <c r="B28" s="24">
        <v>80.393060000000006</v>
      </c>
      <c r="C28" s="24">
        <v>852.25034571893104</v>
      </c>
      <c r="D28" s="24">
        <v>-771.85728571893105</v>
      </c>
      <c r="E28" s="24">
        <v>345.01029999999997</v>
      </c>
      <c r="F28" s="24">
        <v>2750.1585405902001</v>
      </c>
      <c r="G28" s="24">
        <v>-2405.1482405902002</v>
      </c>
    </row>
    <row r="29" spans="1:11" ht="18.75" thickTop="1" thickBot="1" x14ac:dyDescent="0.3">
      <c r="A29" s="193" t="s">
        <v>690</v>
      </c>
      <c r="B29" s="24">
        <v>3765.07694056841</v>
      </c>
      <c r="C29" s="24">
        <v>21681.465696335599</v>
      </c>
      <c r="D29" s="24">
        <v>-17916.388755767188</v>
      </c>
      <c r="E29" s="24">
        <v>16927.191671259599</v>
      </c>
      <c r="F29" s="24">
        <v>25208.007837475499</v>
      </c>
      <c r="G29" s="24">
        <v>-8280.8161662159</v>
      </c>
    </row>
    <row r="30" spans="1:11" ht="18.75" thickTop="1" thickBot="1" x14ac:dyDescent="0.3">
      <c r="A30" s="193" t="s">
        <v>691</v>
      </c>
      <c r="B30" s="24">
        <v>9737.2735295220009</v>
      </c>
      <c r="C30" s="24">
        <v>10419.743669379101</v>
      </c>
      <c r="D30" s="24">
        <v>-682.47013985709964</v>
      </c>
      <c r="E30" s="24">
        <v>38856.972302701797</v>
      </c>
      <c r="F30" s="24">
        <v>39612.939083675497</v>
      </c>
      <c r="G30" s="24">
        <v>-755.96678097370022</v>
      </c>
      <c r="I30" s="371"/>
      <c r="J30" s="260"/>
      <c r="K30" s="260"/>
    </row>
    <row r="31" spans="1:11" ht="18.75" thickTop="1" thickBot="1" x14ac:dyDescent="0.3">
      <c r="A31" s="193" t="s">
        <v>692</v>
      </c>
      <c r="B31" s="24">
        <v>3299.4853527822302</v>
      </c>
      <c r="C31" s="24">
        <v>13336.7066257146</v>
      </c>
      <c r="D31" s="24">
        <v>-10037.221272932369</v>
      </c>
      <c r="E31" s="24">
        <v>11082.2245426434</v>
      </c>
      <c r="F31" s="24">
        <v>63404.259782596899</v>
      </c>
      <c r="G31" s="24">
        <v>-52322.035239953497</v>
      </c>
      <c r="I31" s="371"/>
      <c r="J31" s="260"/>
      <c r="K31" s="260"/>
    </row>
    <row r="32" spans="1:11" ht="18.75" thickTop="1" thickBot="1" x14ac:dyDescent="0.3">
      <c r="A32" s="193" t="s">
        <v>693</v>
      </c>
      <c r="B32" s="24">
        <v>5258.5905898256497</v>
      </c>
      <c r="C32" s="24">
        <v>15993.739420010799</v>
      </c>
      <c r="D32" s="24">
        <v>-10735.14883018515</v>
      </c>
      <c r="E32" s="24">
        <v>20931.956002484199</v>
      </c>
      <c r="F32" s="24">
        <v>47390.610682619103</v>
      </c>
      <c r="G32" s="24">
        <v>-26458.654680134903</v>
      </c>
      <c r="I32" s="371"/>
      <c r="J32" s="260"/>
      <c r="K32" s="260"/>
    </row>
    <row r="33" spans="1:10" ht="18.75" thickTop="1" thickBot="1" x14ac:dyDescent="0.3">
      <c r="A33" s="193" t="s">
        <v>694</v>
      </c>
      <c r="B33" s="24">
        <v>16203.8164869458</v>
      </c>
      <c r="C33" s="24">
        <v>29771.588840434299</v>
      </c>
      <c r="D33" s="24">
        <v>-13567.772353488499</v>
      </c>
      <c r="E33" s="24">
        <v>63011.038372017501</v>
      </c>
      <c r="F33" s="24">
        <v>173155.64603746799</v>
      </c>
      <c r="G33" s="24">
        <v>-110144.60766545049</v>
      </c>
      <c r="H33" s="260"/>
      <c r="I33" s="260"/>
    </row>
    <row r="34" spans="1:10" ht="18.75" thickTop="1" thickBot="1" x14ac:dyDescent="0.3">
      <c r="A34" s="193" t="s">
        <v>695</v>
      </c>
      <c r="B34" s="24">
        <v>440.86248999999998</v>
      </c>
      <c r="C34" s="24">
        <v>11245.665815389901</v>
      </c>
      <c r="D34" s="24">
        <v>-10804.803325389901</v>
      </c>
      <c r="E34" s="24">
        <v>1364.11184</v>
      </c>
      <c r="F34" s="24">
        <v>36939.530486439398</v>
      </c>
      <c r="G34" s="24">
        <v>-35575.418646439401</v>
      </c>
      <c r="H34" s="260"/>
      <c r="I34" s="260"/>
      <c r="J34" s="260"/>
    </row>
    <row r="35" spans="1:10" ht="18.75" thickTop="1" thickBot="1" x14ac:dyDescent="0.3">
      <c r="A35" s="193" t="s">
        <v>696</v>
      </c>
      <c r="B35" s="24">
        <v>243.839563281442</v>
      </c>
      <c r="C35" s="24">
        <v>513.920269788155</v>
      </c>
      <c r="D35" s="24">
        <v>-270.080706506713</v>
      </c>
      <c r="E35" s="24">
        <v>1345.019742662</v>
      </c>
      <c r="F35" s="24">
        <v>3976.6991797881501</v>
      </c>
      <c r="G35" s="24">
        <v>-2631.6794371261503</v>
      </c>
      <c r="H35" s="260"/>
      <c r="I35" s="260"/>
      <c r="J35" s="260"/>
    </row>
    <row r="36" spans="1:10" ht="18.75" thickTop="1" thickBot="1" x14ac:dyDescent="0.3">
      <c r="A36" s="193" t="s">
        <v>697</v>
      </c>
      <c r="B36" s="24">
        <v>105485.985395305</v>
      </c>
      <c r="C36" s="24">
        <v>130843.20360320499</v>
      </c>
      <c r="D36" s="24">
        <v>-25357.21820789999</v>
      </c>
      <c r="E36" s="24">
        <v>330120.69078507298</v>
      </c>
      <c r="F36" s="24">
        <v>525973.63592003903</v>
      </c>
      <c r="G36" s="24">
        <v>-195852.94513496605</v>
      </c>
      <c r="I36" s="260"/>
      <c r="J36" s="260"/>
    </row>
    <row r="37" spans="1:10" ht="18.75" thickTop="1" thickBot="1" x14ac:dyDescent="0.3">
      <c r="A37" s="194" t="s">
        <v>229</v>
      </c>
      <c r="B37" s="512">
        <v>604588.67053688096</v>
      </c>
      <c r="C37" s="512">
        <v>334672.785555668</v>
      </c>
      <c r="D37" s="512">
        <v>269915.88498121296</v>
      </c>
      <c r="E37" s="512">
        <v>2076776.45217975</v>
      </c>
      <c r="F37" s="512">
        <v>1348649.91357371</v>
      </c>
      <c r="G37" s="512">
        <v>728126.53860603995</v>
      </c>
      <c r="I37" s="260"/>
      <c r="J37" s="260"/>
    </row>
    <row r="38" spans="1:10" ht="15.75" thickTop="1" x14ac:dyDescent="0.25"/>
    <row r="40" spans="1:10" ht="17.25" x14ac:dyDescent="0.25">
      <c r="A40" s="44" t="s">
        <v>698</v>
      </c>
    </row>
    <row r="42" spans="1:10" ht="17.25" thickBot="1" x14ac:dyDescent="0.3">
      <c r="A42" s="294" t="s">
        <v>79</v>
      </c>
    </row>
    <row r="43" spans="1:10" ht="18.75" thickTop="1" thickBot="1" x14ac:dyDescent="0.3">
      <c r="A43" s="450" t="s">
        <v>683</v>
      </c>
      <c r="B43" s="451">
        <v>2025</v>
      </c>
      <c r="C43" s="451"/>
      <c r="D43" s="451"/>
      <c r="E43" s="451"/>
      <c r="F43" s="451"/>
      <c r="G43" s="451"/>
    </row>
    <row r="44" spans="1:10" ht="18.75" customHeight="1" thickTop="1" thickBot="1" x14ac:dyDescent="0.3">
      <c r="A44" s="450"/>
      <c r="B44" s="451" t="s">
        <v>89</v>
      </c>
      <c r="C44" s="451"/>
      <c r="D44" s="451"/>
      <c r="E44" s="451" t="s">
        <v>1268</v>
      </c>
      <c r="F44" s="451"/>
      <c r="G44" s="451"/>
    </row>
    <row r="45" spans="1:10" ht="18.75" thickTop="1" thickBot="1" x14ac:dyDescent="0.3">
      <c r="A45" s="450"/>
      <c r="B45" s="347" t="s">
        <v>684</v>
      </c>
      <c r="C45" s="347" t="s">
        <v>685</v>
      </c>
      <c r="D45" s="347" t="s">
        <v>686</v>
      </c>
      <c r="E45" s="347" t="s">
        <v>684</v>
      </c>
      <c r="F45" s="347" t="s">
        <v>685</v>
      </c>
      <c r="G45" s="347" t="s">
        <v>686</v>
      </c>
    </row>
    <row r="46" spans="1:10" ht="18.75" thickTop="1" thickBot="1" x14ac:dyDescent="0.3">
      <c r="A46" s="193" t="s">
        <v>687</v>
      </c>
      <c r="B46" s="24">
        <v>129730.07310393899</v>
      </c>
      <c r="C46" s="24">
        <v>23811.911733884401</v>
      </c>
      <c r="D46" s="24">
        <v>105918.16137005459</v>
      </c>
      <c r="E46" s="24">
        <v>454061.17866545997</v>
      </c>
      <c r="F46" s="24">
        <v>84818.199728252308</v>
      </c>
      <c r="G46" s="24">
        <v>369242.97893720766</v>
      </c>
    </row>
    <row r="47" spans="1:10" ht="18.75" thickTop="1" thickBot="1" x14ac:dyDescent="0.3">
      <c r="A47" s="193" t="s">
        <v>688</v>
      </c>
      <c r="B47" s="24">
        <v>20553.2640630348</v>
      </c>
      <c r="C47" s="24">
        <v>16129.539295717501</v>
      </c>
      <c r="D47" s="24">
        <v>4423.7247673172988</v>
      </c>
      <c r="E47" s="24">
        <v>82847.909195269996</v>
      </c>
      <c r="F47" s="24">
        <v>82967.678424665195</v>
      </c>
      <c r="G47" s="24">
        <v>-119.76922939519864</v>
      </c>
    </row>
    <row r="48" spans="1:10" ht="18.75" thickTop="1" thickBot="1" x14ac:dyDescent="0.3">
      <c r="A48" s="193" t="s">
        <v>689</v>
      </c>
      <c r="B48" s="24">
        <v>18.399757604400001</v>
      </c>
      <c r="C48" s="24">
        <v>249.28792832000002</v>
      </c>
      <c r="D48" s="24">
        <v>-230.88817071560001</v>
      </c>
      <c r="E48" s="24">
        <v>65.765328032699998</v>
      </c>
      <c r="F48" s="24">
        <v>957.46016411000005</v>
      </c>
      <c r="G48" s="24">
        <v>-891.69483607730001</v>
      </c>
    </row>
    <row r="49" spans="1:7" ht="18.75" thickTop="1" thickBot="1" x14ac:dyDescent="0.3">
      <c r="A49" s="193" t="s">
        <v>690</v>
      </c>
      <c r="B49" s="24">
        <v>1293.4225789540001</v>
      </c>
      <c r="C49" s="24">
        <v>5412.0804158800001</v>
      </c>
      <c r="D49" s="24">
        <v>-4118.6578369260005</v>
      </c>
      <c r="E49" s="24">
        <v>5374.1755922332095</v>
      </c>
      <c r="F49" s="24">
        <v>7181.0513533814001</v>
      </c>
      <c r="G49" s="24">
        <v>-1806.8757611481906</v>
      </c>
    </row>
    <row r="50" spans="1:7" ht="18.75" thickTop="1" thickBot="1" x14ac:dyDescent="0.3">
      <c r="A50" s="193" t="s">
        <v>691</v>
      </c>
      <c r="B50" s="24">
        <v>3341.7246794408002</v>
      </c>
      <c r="C50" s="24">
        <v>3392.5422779334003</v>
      </c>
      <c r="D50" s="24">
        <v>-50.817598492600155</v>
      </c>
      <c r="E50" s="24">
        <v>11881.387054115099</v>
      </c>
      <c r="F50" s="24">
        <v>16941.0359055513</v>
      </c>
      <c r="G50" s="24">
        <v>-5059.6488514362009</v>
      </c>
    </row>
    <row r="51" spans="1:7" ht="18.75" thickTop="1" thickBot="1" x14ac:dyDescent="0.3">
      <c r="A51" s="193" t="s">
        <v>692</v>
      </c>
      <c r="B51" s="24">
        <v>1245.9490366171999</v>
      </c>
      <c r="C51" s="24">
        <v>6039.3059550930002</v>
      </c>
      <c r="D51" s="24">
        <v>-4793.3569184757998</v>
      </c>
      <c r="E51" s="24">
        <v>3632.9001499683</v>
      </c>
      <c r="F51" s="24">
        <v>23034.091573469697</v>
      </c>
      <c r="G51" s="24">
        <v>-19401.191423501397</v>
      </c>
    </row>
    <row r="52" spans="1:7" ht="18.75" thickTop="1" thickBot="1" x14ac:dyDescent="0.3">
      <c r="A52" s="193" t="s">
        <v>693</v>
      </c>
      <c r="B52" s="24">
        <v>1944.4024538154999</v>
      </c>
      <c r="C52" s="24">
        <v>2090.5762875997002</v>
      </c>
      <c r="D52" s="24">
        <v>-146.17383378420027</v>
      </c>
      <c r="E52" s="24">
        <v>6136.2388635443895</v>
      </c>
      <c r="F52" s="24">
        <v>10474.1436436696</v>
      </c>
      <c r="G52" s="24">
        <v>-4337.9047801252109</v>
      </c>
    </row>
    <row r="53" spans="1:7" ht="18.75" thickTop="1" thickBot="1" x14ac:dyDescent="0.3">
      <c r="A53" s="193" t="s">
        <v>694</v>
      </c>
      <c r="B53" s="24">
        <v>2701.9184169621003</v>
      </c>
      <c r="C53" s="24">
        <v>26450.570738166502</v>
      </c>
      <c r="D53" s="24">
        <v>-23748.652321204401</v>
      </c>
      <c r="E53" s="24">
        <v>12285.058746223001</v>
      </c>
      <c r="F53" s="24">
        <v>93766.957109192503</v>
      </c>
      <c r="G53" s="24">
        <v>-81481.898362969499</v>
      </c>
    </row>
    <row r="54" spans="1:7" ht="18.75" thickTop="1" thickBot="1" x14ac:dyDescent="0.3">
      <c r="A54" s="193" t="s">
        <v>695</v>
      </c>
      <c r="B54" s="24">
        <v>122.49102230300001</v>
      </c>
      <c r="C54" s="24">
        <v>3092.9383619559999</v>
      </c>
      <c r="D54" s="24">
        <v>-2970.4473396529997</v>
      </c>
      <c r="E54" s="24">
        <v>762.37823834810001</v>
      </c>
      <c r="F54" s="24">
        <v>12731.056906661199</v>
      </c>
      <c r="G54" s="24">
        <v>-11968.678668313099</v>
      </c>
    </row>
    <row r="55" spans="1:7" ht="18.75" thickTop="1" thickBot="1" x14ac:dyDescent="0.3">
      <c r="A55" s="193" t="s">
        <v>696</v>
      </c>
      <c r="B55" s="24">
        <v>36.458086291999997</v>
      </c>
      <c r="C55" s="24">
        <v>142.7083743</v>
      </c>
      <c r="D55" s="24">
        <v>-106.25028800800001</v>
      </c>
      <c r="E55" s="24">
        <v>202.47308541789999</v>
      </c>
      <c r="F55" s="24">
        <v>774.03934081319994</v>
      </c>
      <c r="G55" s="24">
        <v>-571.5662553953</v>
      </c>
    </row>
    <row r="56" spans="1:7" ht="18.75" thickTop="1" thickBot="1" x14ac:dyDescent="0.3">
      <c r="A56" s="193" t="s">
        <v>697</v>
      </c>
      <c r="B56" s="24">
        <v>34447.042757950003</v>
      </c>
      <c r="C56" s="24">
        <v>57919.149076552305</v>
      </c>
      <c r="D56" s="24">
        <v>-23472.106318602302</v>
      </c>
      <c r="E56" s="24">
        <v>121237.071735534</v>
      </c>
      <c r="F56" s="24">
        <v>257300.73516979101</v>
      </c>
      <c r="G56" s="24">
        <v>-136063.663434257</v>
      </c>
    </row>
    <row r="57" spans="1:7" ht="18.75" thickTop="1" thickBot="1" x14ac:dyDescent="0.3">
      <c r="A57" s="195" t="s">
        <v>229</v>
      </c>
      <c r="B57" s="512">
        <v>195435.14595691298</v>
      </c>
      <c r="C57" s="512">
        <v>144730.610445403</v>
      </c>
      <c r="D57" s="512">
        <v>50704.535511509981</v>
      </c>
      <c r="E57" s="512">
        <v>698486.53665414709</v>
      </c>
      <c r="F57" s="512">
        <v>590946.44931955799</v>
      </c>
      <c r="G57" s="512">
        <v>107540.0873345891</v>
      </c>
    </row>
    <row r="58" spans="1:7" ht="15.75" thickTop="1" x14ac:dyDescent="0.25">
      <c r="A58" s="192"/>
    </row>
    <row r="59" spans="1:7" ht="17.25" thickBot="1" x14ac:dyDescent="0.3">
      <c r="A59" s="294" t="s">
        <v>79</v>
      </c>
    </row>
    <row r="60" spans="1:7" ht="18.75" thickTop="1" thickBot="1" x14ac:dyDescent="0.3">
      <c r="A60" s="450" t="s">
        <v>683</v>
      </c>
      <c r="B60" s="451">
        <v>2026</v>
      </c>
      <c r="C60" s="451"/>
      <c r="D60" s="451"/>
      <c r="E60" s="451"/>
      <c r="F60" s="451"/>
      <c r="G60" s="451"/>
    </row>
    <row r="61" spans="1:7" ht="18.75" customHeight="1" thickTop="1" thickBot="1" x14ac:dyDescent="0.3">
      <c r="A61" s="450"/>
      <c r="B61" s="451" t="s">
        <v>89</v>
      </c>
      <c r="C61" s="451"/>
      <c r="D61" s="451"/>
      <c r="E61" s="451" t="s">
        <v>1268</v>
      </c>
      <c r="F61" s="451"/>
      <c r="G61" s="451"/>
    </row>
    <row r="62" spans="1:7" ht="18.75" thickTop="1" thickBot="1" x14ac:dyDescent="0.3">
      <c r="A62" s="450"/>
      <c r="B62" s="347" t="s">
        <v>684</v>
      </c>
      <c r="C62" s="347" t="s">
        <v>685</v>
      </c>
      <c r="D62" s="347" t="s">
        <v>686</v>
      </c>
      <c r="E62" s="347" t="s">
        <v>684</v>
      </c>
      <c r="F62" s="347" t="s">
        <v>685</v>
      </c>
      <c r="G62" s="347" t="s">
        <v>686</v>
      </c>
    </row>
    <row r="63" spans="1:7" ht="18.75" thickTop="1" thickBot="1" x14ac:dyDescent="0.3">
      <c r="A63" s="193" t="s">
        <v>699</v>
      </c>
      <c r="B63" s="24">
        <v>141353.949134008</v>
      </c>
      <c r="C63" s="24">
        <v>19129.148038567</v>
      </c>
      <c r="D63" s="24">
        <v>122224.801095441</v>
      </c>
      <c r="E63" s="24">
        <v>498916.0233308</v>
      </c>
      <c r="F63" s="24">
        <v>68844.829747609299</v>
      </c>
      <c r="G63" s="24">
        <v>430071.19358319067</v>
      </c>
    </row>
    <row r="64" spans="1:7" ht="18.75" thickTop="1" thickBot="1" x14ac:dyDescent="0.3">
      <c r="A64" s="193" t="s">
        <v>700</v>
      </c>
      <c r="B64" s="24">
        <v>30774.5736101484</v>
      </c>
      <c r="C64" s="24">
        <v>18318.502600239</v>
      </c>
      <c r="D64" s="24">
        <v>12456.071009909399</v>
      </c>
      <c r="E64" s="24">
        <v>101689.92464069799</v>
      </c>
      <c r="F64" s="24">
        <v>93521.218303230809</v>
      </c>
      <c r="G64" s="24">
        <v>8168.7063374671852</v>
      </c>
    </row>
    <row r="65" spans="1:7" ht="18.75" thickTop="1" thickBot="1" x14ac:dyDescent="0.3">
      <c r="A65" s="193" t="s">
        <v>701</v>
      </c>
      <c r="B65" s="24">
        <v>30.022186339200001</v>
      </c>
      <c r="C65" s="24">
        <v>318.49532910600004</v>
      </c>
      <c r="D65" s="24">
        <v>-288.47314276680004</v>
      </c>
      <c r="E65" s="24">
        <v>129.90381724259998</v>
      </c>
      <c r="F65" s="24">
        <v>1036.1711585959999</v>
      </c>
      <c r="G65" s="24">
        <v>-906.26734135339996</v>
      </c>
    </row>
    <row r="66" spans="1:7" ht="18.75" thickTop="1" thickBot="1" x14ac:dyDescent="0.3">
      <c r="A66" s="193" t="s">
        <v>702</v>
      </c>
      <c r="B66" s="24">
        <v>1408.5775165303</v>
      </c>
      <c r="C66" s="24">
        <v>8137.443940184</v>
      </c>
      <c r="D66" s="24">
        <v>-6728.8664236536997</v>
      </c>
      <c r="E66" s="24">
        <v>6384.4984927900095</v>
      </c>
      <c r="F66" s="24">
        <v>9470.6555387730095</v>
      </c>
      <c r="G66" s="24">
        <v>-3086.157045983</v>
      </c>
    </row>
    <row r="67" spans="1:7" ht="18.75" thickTop="1" thickBot="1" x14ac:dyDescent="0.3">
      <c r="A67" s="193" t="s">
        <v>703</v>
      </c>
      <c r="B67" s="24">
        <v>3640.3865660509</v>
      </c>
      <c r="C67" s="24">
        <v>3899.7530078790996</v>
      </c>
      <c r="D67" s="24">
        <v>-259.36644182819964</v>
      </c>
      <c r="E67" s="24">
        <v>14651.5663682747</v>
      </c>
      <c r="F67" s="24">
        <v>14942.8956631377</v>
      </c>
      <c r="G67" s="24">
        <v>-291.32929486300054</v>
      </c>
    </row>
    <row r="68" spans="1:7" ht="18.75" thickTop="1" thickBot="1" x14ac:dyDescent="0.3">
      <c r="A68" s="193" t="s">
        <v>704</v>
      </c>
      <c r="B68" s="24">
        <v>1234.2184488164</v>
      </c>
      <c r="C68" s="24">
        <v>4988.6250497016999</v>
      </c>
      <c r="D68" s="24">
        <v>-3754.4066008852997</v>
      </c>
      <c r="E68" s="24">
        <v>4176.5092239632004</v>
      </c>
      <c r="F68" s="24">
        <v>23919.987064765799</v>
      </c>
      <c r="G68" s="24">
        <v>-19743.4778408026</v>
      </c>
    </row>
    <row r="69" spans="1:7" ht="18.75" thickTop="1" thickBot="1" x14ac:dyDescent="0.3">
      <c r="A69" s="193" t="s">
        <v>705</v>
      </c>
      <c r="B69" s="24">
        <v>1967.1885822161998</v>
      </c>
      <c r="C69" s="24">
        <v>5983.2423626484997</v>
      </c>
      <c r="D69" s="24">
        <v>-4016.0537804322998</v>
      </c>
      <c r="E69" s="24">
        <v>7895.2707455083801</v>
      </c>
      <c r="F69" s="24">
        <v>17849.855246957897</v>
      </c>
      <c r="G69" s="24">
        <v>-9954.5845014495171</v>
      </c>
    </row>
    <row r="70" spans="1:7" ht="18.75" thickTop="1" thickBot="1" x14ac:dyDescent="0.3">
      <c r="A70" s="193" t="s">
        <v>706</v>
      </c>
      <c r="B70" s="24">
        <v>6067.1349887632005</v>
      </c>
      <c r="C70" s="24">
        <v>11168.221343284898</v>
      </c>
      <c r="D70" s="24">
        <v>-5101.086354521698</v>
      </c>
      <c r="E70" s="24">
        <v>23756.273553535801</v>
      </c>
      <c r="F70" s="24">
        <v>65395.225456371001</v>
      </c>
      <c r="G70" s="24">
        <v>-41638.951902835201</v>
      </c>
    </row>
    <row r="71" spans="1:7" ht="18.75" thickTop="1" thickBot="1" x14ac:dyDescent="0.3">
      <c r="A71" s="193" t="s">
        <v>707</v>
      </c>
      <c r="B71" s="24">
        <v>164.87395730830002</v>
      </c>
      <c r="C71" s="24">
        <v>4205.3367634705</v>
      </c>
      <c r="D71" s="24">
        <v>-4040.4628061622002</v>
      </c>
      <c r="E71" s="24">
        <v>514.3025339029</v>
      </c>
      <c r="F71" s="24">
        <v>13927.7375471747</v>
      </c>
      <c r="G71" s="24">
        <v>-13413.435013271799</v>
      </c>
    </row>
    <row r="72" spans="1:7" ht="18.75" thickTop="1" thickBot="1" x14ac:dyDescent="0.3">
      <c r="A72" s="193" t="s">
        <v>708</v>
      </c>
      <c r="B72" s="24">
        <v>91.366647850500001</v>
      </c>
      <c r="C72" s="24">
        <v>192.13380017699998</v>
      </c>
      <c r="D72" s="24">
        <v>-100.76715232649998</v>
      </c>
      <c r="E72" s="24">
        <v>507.27457696879998</v>
      </c>
      <c r="F72" s="24">
        <v>1501.053064277</v>
      </c>
      <c r="G72" s="24">
        <v>-993.77848730820006</v>
      </c>
    </row>
    <row r="73" spans="1:7" ht="18.75" thickTop="1" thickBot="1" x14ac:dyDescent="0.3">
      <c r="A73" s="193" t="s">
        <v>709</v>
      </c>
      <c r="B73" s="24">
        <v>39483.077150545796</v>
      </c>
      <c r="C73" s="24">
        <v>48959.944044263801</v>
      </c>
      <c r="D73" s="24">
        <v>-9476.8668937180046</v>
      </c>
      <c r="E73" s="24">
        <v>124452.484832822</v>
      </c>
      <c r="F73" s="24">
        <v>198345.09557737899</v>
      </c>
      <c r="G73" s="24">
        <v>-73892.610744556994</v>
      </c>
    </row>
    <row r="74" spans="1:7" ht="18.75" thickTop="1" thickBot="1" x14ac:dyDescent="0.3">
      <c r="A74" s="195" t="s">
        <v>710</v>
      </c>
      <c r="B74" s="512">
        <v>226215.36878857698</v>
      </c>
      <c r="C74" s="512">
        <v>125300.846279522</v>
      </c>
      <c r="D74" s="512">
        <v>100914.52250905498</v>
      </c>
      <c r="E74" s="512">
        <v>783074.03211650602</v>
      </c>
      <c r="F74" s="512">
        <v>508754.724368272</v>
      </c>
      <c r="G74" s="512">
        <v>274319.30774823402</v>
      </c>
    </row>
    <row r="75" spans="1:7" ht="15.75" thickTop="1" x14ac:dyDescent="0.25"/>
  </sheetData>
  <mergeCells count="16">
    <mergeCell ref="A43:A45"/>
    <mergeCell ref="B43:G43"/>
    <mergeCell ref="B44:D44"/>
    <mergeCell ref="E44:G44"/>
    <mergeCell ref="A60:A62"/>
    <mergeCell ref="B60:G60"/>
    <mergeCell ref="B61:D61"/>
    <mergeCell ref="E61:G61"/>
    <mergeCell ref="A6:A8"/>
    <mergeCell ref="B6:G6"/>
    <mergeCell ref="B7:D7"/>
    <mergeCell ref="E7:G7"/>
    <mergeCell ref="A23:A25"/>
    <mergeCell ref="B23:G23"/>
    <mergeCell ref="B24:D24"/>
    <mergeCell ref="E24:G24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914B6-1CA0-443E-870A-48940A609492}">
  <dimension ref="A3:G18"/>
  <sheetViews>
    <sheetView zoomScale="90" zoomScaleNormal="90" workbookViewId="0">
      <selection activeCell="A6" sqref="A6:A7"/>
    </sheetView>
  </sheetViews>
  <sheetFormatPr defaultRowHeight="15" x14ac:dyDescent="0.25"/>
  <cols>
    <col min="1" max="1" width="57.7109375" customWidth="1"/>
    <col min="2" max="2" width="11.7109375" bestFit="1" customWidth="1"/>
    <col min="3" max="6" width="9.5703125" customWidth="1"/>
    <col min="7" max="7" width="12.5703125" customWidth="1"/>
  </cols>
  <sheetData>
    <row r="3" spans="1:7" ht="17.25" x14ac:dyDescent="0.25">
      <c r="A3" s="44" t="s">
        <v>967</v>
      </c>
    </row>
    <row r="4" spans="1:7" ht="16.5" x14ac:dyDescent="0.25">
      <c r="A4" s="53" t="s">
        <v>253</v>
      </c>
    </row>
    <row r="5" spans="1:7" ht="17.25" thickBot="1" x14ac:dyDescent="0.3">
      <c r="A5" s="53"/>
    </row>
    <row r="6" spans="1:7" ht="18.75" thickTop="1" thickBot="1" x14ac:dyDescent="0.3">
      <c r="A6" s="452" t="s">
        <v>943</v>
      </c>
      <c r="B6" s="456">
        <v>2024</v>
      </c>
      <c r="C6" s="453">
        <v>2025</v>
      </c>
      <c r="D6" s="454"/>
      <c r="E6" s="454"/>
      <c r="F6" s="454"/>
      <c r="G6" s="455"/>
    </row>
    <row r="7" spans="1:7" ht="18.75" thickTop="1" thickBot="1" x14ac:dyDescent="0.3">
      <c r="A7" s="452"/>
      <c r="B7" s="457"/>
      <c r="C7" s="340" t="s">
        <v>968</v>
      </c>
      <c r="D7" s="340" t="s">
        <v>969</v>
      </c>
      <c r="E7" s="340" t="s">
        <v>970</v>
      </c>
      <c r="F7" s="388" t="s">
        <v>971</v>
      </c>
      <c r="G7" s="388" t="s">
        <v>972</v>
      </c>
    </row>
    <row r="8" spans="1:7" ht="18.75" thickTop="1" thickBot="1" x14ac:dyDescent="0.3">
      <c r="A8" s="67" t="s">
        <v>973</v>
      </c>
      <c r="B8" s="103">
        <v>1215.8206386029735</v>
      </c>
      <c r="C8" s="103">
        <v>267.83271155655473</v>
      </c>
      <c r="D8" s="103">
        <v>325.16363050651518</v>
      </c>
      <c r="E8" s="103">
        <v>382.04939010817537</v>
      </c>
      <c r="F8" s="103">
        <v>389.54118801175628</v>
      </c>
      <c r="G8" s="103">
        <v>1364.5869201830017</v>
      </c>
    </row>
    <row r="9" spans="1:7" ht="21" thickTop="1" thickBot="1" x14ac:dyDescent="0.3">
      <c r="A9" s="108" t="s">
        <v>977</v>
      </c>
      <c r="B9" s="104">
        <v>366.89830889988127</v>
      </c>
      <c r="C9" s="104">
        <v>66.080966536697986</v>
      </c>
      <c r="D9" s="104">
        <v>110.48876681019379</v>
      </c>
      <c r="E9" s="104">
        <v>131.1453360412886</v>
      </c>
      <c r="F9" s="104">
        <v>110.96417113890875</v>
      </c>
      <c r="G9" s="104">
        <v>418.67924052708912</v>
      </c>
    </row>
    <row r="10" spans="1:7" ht="21" thickTop="1" thickBot="1" x14ac:dyDescent="0.3">
      <c r="A10" s="91" t="s">
        <v>978</v>
      </c>
      <c r="B10" s="104">
        <v>495.31271701483985</v>
      </c>
      <c r="C10" s="104">
        <v>89.209304824542272</v>
      </c>
      <c r="D10" s="104">
        <v>149.15983519376161</v>
      </c>
      <c r="E10" s="104">
        <v>177.04620365573962</v>
      </c>
      <c r="F10" s="104">
        <v>149.80163103752682</v>
      </c>
      <c r="G10" s="104">
        <v>565.21697471157029</v>
      </c>
    </row>
    <row r="11" spans="1:7" ht="55.5" thickTop="1" thickBot="1" x14ac:dyDescent="0.3">
      <c r="A11" s="55" t="s">
        <v>979</v>
      </c>
      <c r="B11" s="104">
        <v>73.186140320401137</v>
      </c>
      <c r="C11" s="104">
        <v>13.181338731060237</v>
      </c>
      <c r="D11" s="104">
        <v>22.039475776939295</v>
      </c>
      <c r="E11" s="104">
        <v>26.159894262426285</v>
      </c>
      <c r="F11" s="104">
        <v>22.134305889442594</v>
      </c>
      <c r="G11" s="104">
        <v>83.515014659868413</v>
      </c>
    </row>
    <row r="12" spans="1:7" ht="53.25" thickTop="1" thickBot="1" x14ac:dyDescent="0.3">
      <c r="A12" s="55" t="s">
        <v>974</v>
      </c>
      <c r="B12" s="104">
        <v>98.801289432541552</v>
      </c>
      <c r="C12" s="104">
        <v>17.79480728693132</v>
      </c>
      <c r="D12" s="104">
        <v>29.753292298868047</v>
      </c>
      <c r="E12" s="104">
        <v>35.315857254275485</v>
      </c>
      <c r="F12" s="104">
        <v>29.8813129507475</v>
      </c>
      <c r="G12" s="104">
        <v>112.74526979082235</v>
      </c>
    </row>
    <row r="13" spans="1:7" ht="18.75" thickTop="1" thickBot="1" x14ac:dyDescent="0.3">
      <c r="A13" s="115" t="s">
        <v>975</v>
      </c>
      <c r="B13" s="104">
        <v>765.07515213257147</v>
      </c>
      <c r="C13" s="104">
        <v>187.39082235347973</v>
      </c>
      <c r="D13" s="104">
        <v>189.61796232792992</v>
      </c>
      <c r="E13" s="104">
        <v>220.26248754258745</v>
      </c>
      <c r="F13" s="104">
        <v>252.65503671000644</v>
      </c>
      <c r="G13" s="104">
        <v>849.9263089340036</v>
      </c>
    </row>
    <row r="14" spans="1:7" ht="18.75" thickTop="1" thickBot="1" x14ac:dyDescent="0.3">
      <c r="A14" s="115" t="s">
        <v>976</v>
      </c>
      <c r="B14" s="104">
        <v>10.661037250119785</v>
      </c>
      <c r="C14" s="104">
        <v>1.179583935316747</v>
      </c>
      <c r="D14" s="104">
        <v>3.0174255914521746</v>
      </c>
      <c r="E14" s="104">
        <v>4.481672261873026</v>
      </c>
      <c r="F14" s="104">
        <v>3.7876742733984807</v>
      </c>
      <c r="G14" s="104">
        <v>12.466356062040429</v>
      </c>
    </row>
    <row r="15" spans="1:7" ht="18" thickTop="1" x14ac:dyDescent="0.25">
      <c r="A15" s="223"/>
      <c r="B15" s="40"/>
      <c r="C15" s="40"/>
    </row>
    <row r="16" spans="1:7" ht="83.25" x14ac:dyDescent="0.25">
      <c r="A16" s="222" t="s">
        <v>1161</v>
      </c>
    </row>
    <row r="17" spans="1:1" ht="66.75" x14ac:dyDescent="0.25">
      <c r="A17" s="222" t="s">
        <v>1164</v>
      </c>
    </row>
    <row r="18" spans="1:1" ht="116.25" x14ac:dyDescent="0.25">
      <c r="A18" s="222" t="s">
        <v>1165</v>
      </c>
    </row>
  </sheetData>
  <mergeCells count="3">
    <mergeCell ref="A6:A7"/>
    <mergeCell ref="C6:G6"/>
    <mergeCell ref="B6:B7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79CEB-B043-4A0B-BFE3-40912D51AEBE}">
  <dimension ref="A3:M16"/>
  <sheetViews>
    <sheetView zoomScale="90" zoomScaleNormal="90" workbookViewId="0">
      <selection activeCell="A9" sqref="A9"/>
    </sheetView>
  </sheetViews>
  <sheetFormatPr defaultRowHeight="15" x14ac:dyDescent="0.25"/>
  <cols>
    <col min="1" max="1" width="57.7109375" customWidth="1"/>
  </cols>
  <sheetData>
    <row r="3" spans="1:13" ht="17.25" x14ac:dyDescent="0.25">
      <c r="A3" s="44" t="s">
        <v>1219</v>
      </c>
    </row>
    <row r="4" spans="1:13" ht="15.75" thickBot="1" x14ac:dyDescent="0.3">
      <c r="A4" s="123"/>
    </row>
    <row r="5" spans="1:13" ht="18.75" thickTop="1" thickBot="1" x14ac:dyDescent="0.3">
      <c r="A5" s="366">
        <v>2025</v>
      </c>
      <c r="B5" s="346" t="s">
        <v>121</v>
      </c>
      <c r="C5" s="346" t="s">
        <v>122</v>
      </c>
      <c r="D5" s="346" t="s">
        <v>124</v>
      </c>
      <c r="E5" s="346" t="s">
        <v>123</v>
      </c>
      <c r="F5" s="346" t="s">
        <v>711</v>
      </c>
      <c r="G5" s="346" t="s">
        <v>715</v>
      </c>
      <c r="H5" s="346" t="s">
        <v>121</v>
      </c>
      <c r="I5" s="346" t="s">
        <v>716</v>
      </c>
      <c r="J5" s="346" t="s">
        <v>712</v>
      </c>
      <c r="K5" s="346" t="s">
        <v>121</v>
      </c>
      <c r="L5" s="346" t="s">
        <v>713</v>
      </c>
      <c r="M5" s="346" t="s">
        <v>153</v>
      </c>
    </row>
    <row r="6" spans="1:13" ht="36" thickTop="1" thickBot="1" x14ac:dyDescent="0.3">
      <c r="A6" s="328" t="s">
        <v>717</v>
      </c>
      <c r="B6" s="97">
        <v>284.38</v>
      </c>
      <c r="C6" s="97">
        <v>273.14999999999998</v>
      </c>
      <c r="D6" s="97">
        <v>267.20999999999998</v>
      </c>
      <c r="E6" s="97">
        <v>262.52</v>
      </c>
      <c r="F6" s="97">
        <v>259.3</v>
      </c>
      <c r="G6" s="97">
        <v>253.94</v>
      </c>
      <c r="H6" s="97">
        <v>250.32</v>
      </c>
      <c r="I6" s="97">
        <v>254.02</v>
      </c>
      <c r="J6" s="97">
        <v>257.88</v>
      </c>
      <c r="K6" s="97">
        <v>255.63</v>
      </c>
      <c r="L6" s="322">
        <v>256.83</v>
      </c>
      <c r="M6" s="322">
        <v>258.11</v>
      </c>
    </row>
    <row r="7" spans="1:13" ht="36" thickTop="1" thickBot="1" x14ac:dyDescent="0.3">
      <c r="A7" s="328" t="s">
        <v>714</v>
      </c>
      <c r="B7" s="97">
        <v>403.92</v>
      </c>
      <c r="C7" s="97">
        <v>390.2</v>
      </c>
      <c r="D7" s="97">
        <v>380.57</v>
      </c>
      <c r="E7" s="97">
        <v>375.12</v>
      </c>
      <c r="F7" s="97">
        <v>370.87</v>
      </c>
      <c r="G7" s="97">
        <v>369.35</v>
      </c>
      <c r="H7" s="97">
        <v>369.32</v>
      </c>
      <c r="I7" s="97">
        <v>374.25</v>
      </c>
      <c r="J7" s="97">
        <v>380.35</v>
      </c>
      <c r="K7" s="97">
        <v>378.69</v>
      </c>
      <c r="L7" s="97">
        <v>378.93</v>
      </c>
      <c r="M7" s="97">
        <v>377.61</v>
      </c>
    </row>
    <row r="8" spans="1:13" ht="18.75" thickTop="1" thickBot="1" x14ac:dyDescent="0.3">
      <c r="A8" s="458"/>
      <c r="B8" s="458"/>
      <c r="C8" s="458"/>
      <c r="D8" s="458"/>
      <c r="E8" s="458"/>
      <c r="F8" s="458"/>
      <c r="G8" s="458"/>
      <c r="H8" s="458"/>
      <c r="I8" s="458"/>
      <c r="J8" s="458"/>
      <c r="K8" s="458"/>
      <c r="L8" s="458"/>
      <c r="M8" s="458"/>
    </row>
    <row r="9" spans="1:13" ht="18.75" thickTop="1" thickBot="1" x14ac:dyDescent="0.3">
      <c r="A9" s="341">
        <v>2026</v>
      </c>
      <c r="B9" s="346" t="s">
        <v>121</v>
      </c>
      <c r="C9" s="346" t="s">
        <v>122</v>
      </c>
      <c r="D9" s="346" t="s">
        <v>124</v>
      </c>
      <c r="E9" s="346" t="s">
        <v>123</v>
      </c>
      <c r="F9" s="346" t="s">
        <v>711</v>
      </c>
      <c r="G9" s="346" t="s">
        <v>715</v>
      </c>
      <c r="H9" s="346" t="s">
        <v>121</v>
      </c>
      <c r="I9" s="346" t="s">
        <v>716</v>
      </c>
      <c r="J9" s="346" t="s">
        <v>712</v>
      </c>
      <c r="K9" s="346" t="s">
        <v>121</v>
      </c>
      <c r="L9" s="346" t="s">
        <v>713</v>
      </c>
      <c r="M9" s="346" t="s">
        <v>153</v>
      </c>
    </row>
    <row r="10" spans="1:13" ht="36" thickTop="1" thickBot="1" x14ac:dyDescent="0.3">
      <c r="A10" s="107" t="s">
        <v>717</v>
      </c>
      <c r="B10" s="322">
        <v>268.36</v>
      </c>
      <c r="C10" s="97">
        <v>267.13</v>
      </c>
      <c r="D10" s="97">
        <v>274.57</v>
      </c>
      <c r="E10" s="97">
        <v>271.94</v>
      </c>
      <c r="F10" s="97"/>
      <c r="G10" s="97"/>
      <c r="H10" s="97"/>
      <c r="I10" s="97"/>
      <c r="J10" s="97"/>
      <c r="K10" s="97"/>
      <c r="L10" s="322"/>
      <c r="M10" s="322"/>
    </row>
    <row r="11" spans="1:13" ht="36" thickTop="1" thickBot="1" x14ac:dyDescent="0.3">
      <c r="A11" s="107" t="s">
        <v>714</v>
      </c>
      <c r="B11" s="97">
        <v>380.38</v>
      </c>
      <c r="C11" s="97">
        <v>380.27</v>
      </c>
      <c r="D11" s="97">
        <v>389.56</v>
      </c>
      <c r="E11" s="97">
        <v>383.97</v>
      </c>
      <c r="F11" s="97"/>
      <c r="G11" s="97"/>
      <c r="H11" s="97"/>
      <c r="I11" s="97"/>
      <c r="J11" s="97"/>
      <c r="K11" s="97"/>
      <c r="L11" s="97"/>
      <c r="M11" s="97"/>
    </row>
    <row r="12" spans="1:13" ht="18" thickTop="1" x14ac:dyDescent="0.25">
      <c r="A12" s="39"/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</row>
    <row r="13" spans="1:13" ht="57" customHeight="1" x14ac:dyDescent="0.25">
      <c r="A13" s="459" t="s">
        <v>1236</v>
      </c>
      <c r="B13" s="459"/>
      <c r="C13" s="459"/>
      <c r="D13" s="459"/>
      <c r="E13" s="459"/>
      <c r="F13" s="459"/>
      <c r="G13" s="459"/>
      <c r="H13" s="459"/>
      <c r="I13" s="459"/>
      <c r="J13" s="459"/>
      <c r="K13" s="459"/>
      <c r="L13" s="459"/>
      <c r="M13" s="459"/>
    </row>
    <row r="14" spans="1:13" ht="54" customHeight="1" x14ac:dyDescent="0.25">
      <c r="A14" s="459" t="s">
        <v>1160</v>
      </c>
      <c r="B14" s="459"/>
      <c r="C14" s="459"/>
      <c r="D14" s="459"/>
      <c r="E14" s="459"/>
      <c r="F14" s="459"/>
      <c r="G14" s="459"/>
      <c r="H14" s="459"/>
      <c r="I14" s="459"/>
      <c r="J14" s="459"/>
      <c r="K14" s="459"/>
      <c r="L14" s="459"/>
      <c r="M14" s="459"/>
    </row>
    <row r="15" spans="1:13" s="300" customFormat="1" ht="17.25" x14ac:dyDescent="0.25">
      <c r="A15" s="329" t="s">
        <v>718</v>
      </c>
    </row>
    <row r="16" spans="1:13" s="300" customFormat="1" ht="17.25" x14ac:dyDescent="0.25">
      <c r="A16" s="329" t="s">
        <v>719</v>
      </c>
    </row>
  </sheetData>
  <mergeCells count="3">
    <mergeCell ref="A8:M8"/>
    <mergeCell ref="A13:M13"/>
    <mergeCell ref="A14:M14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63E8B-4A58-497A-A0E8-38B145E18B44}">
  <dimension ref="A3:J308"/>
  <sheetViews>
    <sheetView zoomScale="85" zoomScaleNormal="85" workbookViewId="0">
      <selection activeCell="A9" sqref="A9"/>
    </sheetView>
  </sheetViews>
  <sheetFormatPr defaultRowHeight="15" x14ac:dyDescent="0.25"/>
  <cols>
    <col min="1" max="1" width="77.28515625" customWidth="1"/>
    <col min="2" max="2" width="12" bestFit="1" customWidth="1"/>
    <col min="3" max="6" width="11.140625" customWidth="1"/>
    <col min="7" max="7" width="13.5703125" customWidth="1"/>
  </cols>
  <sheetData>
    <row r="3" spans="1:7" ht="17.25" x14ac:dyDescent="0.25">
      <c r="A3" s="44" t="s">
        <v>980</v>
      </c>
    </row>
    <row r="4" spans="1:7" ht="16.5" x14ac:dyDescent="0.25">
      <c r="A4" s="53" t="s">
        <v>253</v>
      </c>
    </row>
    <row r="5" spans="1:7" ht="15.75" thickBot="1" x14ac:dyDescent="0.3">
      <c r="A5" s="224"/>
    </row>
    <row r="6" spans="1:7" ht="18.75" thickTop="1" thickBot="1" x14ac:dyDescent="0.3">
      <c r="A6" s="460"/>
      <c r="B6" s="456">
        <v>2024</v>
      </c>
      <c r="C6" s="453">
        <v>2025</v>
      </c>
      <c r="D6" s="454"/>
      <c r="E6" s="454"/>
      <c r="F6" s="454"/>
      <c r="G6" s="455"/>
    </row>
    <row r="7" spans="1:7" ht="18.75" thickTop="1" thickBot="1" x14ac:dyDescent="0.3">
      <c r="A7" s="460"/>
      <c r="B7" s="457"/>
      <c r="C7" s="341" t="s">
        <v>968</v>
      </c>
      <c r="D7" s="341" t="s">
        <v>969</v>
      </c>
      <c r="E7" s="341" t="s">
        <v>970</v>
      </c>
      <c r="F7" s="387" t="s">
        <v>971</v>
      </c>
      <c r="G7" s="387" t="s">
        <v>972</v>
      </c>
    </row>
    <row r="8" spans="1:7" ht="18.75" thickTop="1" thickBot="1" x14ac:dyDescent="0.3">
      <c r="A8" s="342">
        <v>1</v>
      </c>
      <c r="B8" s="406">
        <v>2</v>
      </c>
      <c r="C8" s="406">
        <v>3</v>
      </c>
      <c r="D8" s="406">
        <v>4</v>
      </c>
      <c r="E8" s="406">
        <v>5</v>
      </c>
      <c r="F8" s="406">
        <v>6</v>
      </c>
      <c r="G8" s="406">
        <v>7</v>
      </c>
    </row>
    <row r="9" spans="1:7" ht="18.75" thickTop="1" thickBot="1" x14ac:dyDescent="0.3">
      <c r="A9" s="166" t="s">
        <v>981</v>
      </c>
      <c r="B9" s="103">
        <v>-1194.5050951986705</v>
      </c>
      <c r="C9" s="103">
        <v>-719.13077566265338</v>
      </c>
      <c r="D9" s="103">
        <v>-435.07579906038109</v>
      </c>
      <c r="E9" s="103">
        <v>-322.98407538946958</v>
      </c>
      <c r="F9" s="103">
        <v>-633.73963363487564</v>
      </c>
      <c r="G9" s="103">
        <v>-2110.9302837473797</v>
      </c>
    </row>
    <row r="10" spans="1:7" ht="18.75" thickTop="1" thickBot="1" x14ac:dyDescent="0.3">
      <c r="A10" s="225" t="s">
        <v>982</v>
      </c>
      <c r="B10" s="104">
        <v>21115.61618234362</v>
      </c>
      <c r="C10" s="104">
        <v>3329.8119377870971</v>
      </c>
      <c r="D10" s="104">
        <v>4039.303359866673</v>
      </c>
      <c r="E10" s="104">
        <v>4394.5424591063274</v>
      </c>
      <c r="F10" s="104">
        <v>4925.9010810151713</v>
      </c>
      <c r="G10" s="104">
        <v>16689.558837775268</v>
      </c>
    </row>
    <row r="11" spans="1:7" ht="18.75" thickTop="1" thickBot="1" x14ac:dyDescent="0.3">
      <c r="A11" s="225" t="s">
        <v>983</v>
      </c>
      <c r="B11" s="104">
        <v>22310.12127754229</v>
      </c>
      <c r="C11" s="104">
        <v>4048.9427134497505</v>
      </c>
      <c r="D11" s="104">
        <v>4474.379158927054</v>
      </c>
      <c r="E11" s="104">
        <v>4717.526534495797</v>
      </c>
      <c r="F11" s="104">
        <v>5559.6407146500469</v>
      </c>
      <c r="G11" s="104">
        <v>18800.489121522649</v>
      </c>
    </row>
    <row r="12" spans="1:7" ht="18.75" thickTop="1" thickBot="1" x14ac:dyDescent="0.3">
      <c r="A12" s="226" t="s">
        <v>984</v>
      </c>
      <c r="B12" s="103">
        <v>-731.71196345303997</v>
      </c>
      <c r="C12" s="103">
        <v>-614.5816737675832</v>
      </c>
      <c r="D12" s="103">
        <v>-307.67727642141836</v>
      </c>
      <c r="E12" s="103">
        <v>-138.42616794461765</v>
      </c>
      <c r="F12" s="103">
        <v>-527.43404761492638</v>
      </c>
      <c r="G12" s="103">
        <v>-1588.1191657485456</v>
      </c>
    </row>
    <row r="13" spans="1:7" ht="18.75" thickTop="1" thickBot="1" x14ac:dyDescent="0.3">
      <c r="A13" s="227" t="s">
        <v>985</v>
      </c>
      <c r="B13" s="104">
        <v>19071.96194420461</v>
      </c>
      <c r="C13" s="104">
        <v>2906.3321910050799</v>
      </c>
      <c r="D13" s="104">
        <v>3549.7042425503505</v>
      </c>
      <c r="E13" s="104">
        <v>3838.3397644836323</v>
      </c>
      <c r="F13" s="104">
        <v>4354.9789136981999</v>
      </c>
      <c r="G13" s="104">
        <v>14649.355111737263</v>
      </c>
    </row>
    <row r="14" spans="1:7" ht="18.75" thickTop="1" thickBot="1" x14ac:dyDescent="0.3">
      <c r="A14" s="227" t="s">
        <v>986</v>
      </c>
      <c r="B14" s="104">
        <v>19803.673907657649</v>
      </c>
      <c r="C14" s="104">
        <v>3520.9138647726631</v>
      </c>
      <c r="D14" s="104">
        <v>3857.3815189717689</v>
      </c>
      <c r="E14" s="104">
        <v>3976.7659324282499</v>
      </c>
      <c r="F14" s="104">
        <v>4882.4129613131263</v>
      </c>
      <c r="G14" s="104">
        <v>16237.474277485808</v>
      </c>
    </row>
    <row r="15" spans="1:7" ht="18.75" thickTop="1" thickBot="1" x14ac:dyDescent="0.3">
      <c r="A15" s="228" t="s">
        <v>987</v>
      </c>
      <c r="B15" s="103">
        <v>-2194.9848252747661</v>
      </c>
      <c r="C15" s="103">
        <v>-785.3829006606029</v>
      </c>
      <c r="D15" s="103">
        <v>-702.41805384462396</v>
      </c>
      <c r="E15" s="103">
        <v>-662.65556003724623</v>
      </c>
      <c r="F15" s="103">
        <v>-908.85956098002407</v>
      </c>
      <c r="G15" s="103">
        <v>-3059.3160755224972</v>
      </c>
    </row>
    <row r="16" spans="1:7" ht="18.75" thickTop="1" thickBot="1" x14ac:dyDescent="0.3">
      <c r="A16" s="225" t="s">
        <v>982</v>
      </c>
      <c r="B16" s="104">
        <v>13216.870353293758</v>
      </c>
      <c r="C16" s="104">
        <v>1691.9811693045935</v>
      </c>
      <c r="D16" s="104">
        <v>2065.4141281115062</v>
      </c>
      <c r="E16" s="104">
        <v>2027.6282709714328</v>
      </c>
      <c r="F16" s="104">
        <v>2741.1350261568659</v>
      </c>
      <c r="G16" s="104">
        <v>8526.1585945443985</v>
      </c>
    </row>
    <row r="17" spans="1:7" ht="18.75" thickTop="1" thickBot="1" x14ac:dyDescent="0.3">
      <c r="A17" s="225" t="s">
        <v>983</v>
      </c>
      <c r="B17" s="104">
        <v>15411.855178568525</v>
      </c>
      <c r="C17" s="104">
        <v>2477.3640699651964</v>
      </c>
      <c r="D17" s="104">
        <v>2767.8321819561302</v>
      </c>
      <c r="E17" s="104">
        <v>2690.283831008679</v>
      </c>
      <c r="F17" s="104">
        <v>3649.99458713689</v>
      </c>
      <c r="G17" s="104">
        <v>11585.474670066897</v>
      </c>
    </row>
    <row r="18" spans="1:7" ht="18.75" thickTop="1" thickBot="1" x14ac:dyDescent="0.3">
      <c r="A18" s="229" t="s">
        <v>988</v>
      </c>
      <c r="B18" s="103">
        <v>-1857.0042872747658</v>
      </c>
      <c r="C18" s="103">
        <v>-765.87983966060278</v>
      </c>
      <c r="D18" s="103">
        <v>-768.69479384462397</v>
      </c>
      <c r="E18" s="103">
        <v>-566.4020250372464</v>
      </c>
      <c r="F18" s="103">
        <v>-14.231913980023819</v>
      </c>
      <c r="G18" s="103">
        <v>-2115.208572522497</v>
      </c>
    </row>
    <row r="19" spans="1:7" ht="18.75" thickTop="1" thickBot="1" x14ac:dyDescent="0.3">
      <c r="A19" s="225" t="s">
        <v>982</v>
      </c>
      <c r="B19" s="104">
        <v>7611.5909792937591</v>
      </c>
      <c r="C19" s="104">
        <v>1327.5086723045936</v>
      </c>
      <c r="D19" s="104">
        <v>1410.4670821115062</v>
      </c>
      <c r="E19" s="104">
        <v>1828.2086039714327</v>
      </c>
      <c r="F19" s="104">
        <v>2609.3596851568659</v>
      </c>
      <c r="G19" s="104">
        <v>7175.5440435443979</v>
      </c>
    </row>
    <row r="20" spans="1:7" ht="18.75" thickTop="1" thickBot="1" x14ac:dyDescent="0.3">
      <c r="A20" s="225" t="s">
        <v>983</v>
      </c>
      <c r="B20" s="104">
        <v>9468.5952665685254</v>
      </c>
      <c r="C20" s="104">
        <v>2093.3885119651964</v>
      </c>
      <c r="D20" s="104">
        <v>2179.1618759561302</v>
      </c>
      <c r="E20" s="104">
        <v>2394.6106290086791</v>
      </c>
      <c r="F20" s="104">
        <v>2623.5915991368897</v>
      </c>
      <c r="G20" s="104">
        <v>9290.7526160668949</v>
      </c>
    </row>
    <row r="21" spans="1:7" ht="18.75" thickTop="1" thickBot="1" x14ac:dyDescent="0.3">
      <c r="A21" s="82" t="s">
        <v>989</v>
      </c>
      <c r="B21" s="104">
        <v>34.708634000000004</v>
      </c>
      <c r="C21" s="104">
        <v>3.5692659999999998</v>
      </c>
      <c r="D21" s="104">
        <v>4.5858299999999996</v>
      </c>
      <c r="E21" s="104">
        <v>3.9663889999999999</v>
      </c>
      <c r="F21" s="104">
        <v>4.09579</v>
      </c>
      <c r="G21" s="104">
        <v>16.217275000000001</v>
      </c>
    </row>
    <row r="22" spans="1:7" ht="18.75" thickTop="1" thickBot="1" x14ac:dyDescent="0.3">
      <c r="A22" s="82" t="s">
        <v>990</v>
      </c>
      <c r="B22" s="104">
        <v>0</v>
      </c>
      <c r="C22" s="104">
        <v>0</v>
      </c>
      <c r="D22" s="104">
        <v>0</v>
      </c>
      <c r="E22" s="104">
        <v>0</v>
      </c>
      <c r="F22" s="104">
        <v>0</v>
      </c>
      <c r="G22" s="104">
        <v>0</v>
      </c>
    </row>
    <row r="23" spans="1:7" ht="18.75" thickTop="1" thickBot="1" x14ac:dyDescent="0.3">
      <c r="A23" s="82" t="s">
        <v>991</v>
      </c>
      <c r="B23" s="104">
        <v>-337.98053800000014</v>
      </c>
      <c r="C23" s="104">
        <v>-19.503061000000002</v>
      </c>
      <c r="D23" s="104">
        <v>66.276740000000018</v>
      </c>
      <c r="E23" s="104">
        <v>-96.253534999999999</v>
      </c>
      <c r="F23" s="104">
        <v>-894.62764700000002</v>
      </c>
      <c r="G23" s="104">
        <v>-944.10750300000007</v>
      </c>
    </row>
    <row r="24" spans="1:7" ht="18.75" thickTop="1" thickBot="1" x14ac:dyDescent="0.3">
      <c r="A24" s="225" t="s">
        <v>982</v>
      </c>
      <c r="B24" s="104">
        <v>5605.2793739999997</v>
      </c>
      <c r="C24" s="104">
        <v>364.47249699999998</v>
      </c>
      <c r="D24" s="104">
        <v>654.947046</v>
      </c>
      <c r="E24" s="104">
        <v>199.419667</v>
      </c>
      <c r="F24" s="104">
        <v>131.775341</v>
      </c>
      <c r="G24" s="104">
        <v>1350.6145510000001</v>
      </c>
    </row>
    <row r="25" spans="1:7" ht="18.75" thickTop="1" thickBot="1" x14ac:dyDescent="0.3">
      <c r="A25" s="225" t="s">
        <v>983</v>
      </c>
      <c r="B25" s="104">
        <v>5943.2599119999995</v>
      </c>
      <c r="C25" s="104">
        <v>383.97555799999998</v>
      </c>
      <c r="D25" s="104">
        <v>588.67030599999998</v>
      </c>
      <c r="E25" s="104">
        <v>295.673202</v>
      </c>
      <c r="F25" s="104">
        <v>1026.4029880000001</v>
      </c>
      <c r="G25" s="104">
        <v>2294.7220539999998</v>
      </c>
    </row>
    <row r="26" spans="1:7" ht="18.75" thickTop="1" thickBot="1" x14ac:dyDescent="0.3">
      <c r="A26" s="228" t="s">
        <v>992</v>
      </c>
      <c r="B26" s="103">
        <v>1463.272861821725</v>
      </c>
      <c r="C26" s="103">
        <v>170.80122689301993</v>
      </c>
      <c r="D26" s="103">
        <v>394.7407774232056</v>
      </c>
      <c r="E26" s="103">
        <v>524.22939209262836</v>
      </c>
      <c r="F26" s="103">
        <v>381.42551336509723</v>
      </c>
      <c r="G26" s="103">
        <v>1471.1969097739511</v>
      </c>
    </row>
    <row r="27" spans="1:7" ht="18.75" thickTop="1" thickBot="1" x14ac:dyDescent="0.3">
      <c r="A27" s="225" t="s">
        <v>982</v>
      </c>
      <c r="B27" s="104">
        <v>5855.0915909108489</v>
      </c>
      <c r="C27" s="104">
        <v>1214.3510217004866</v>
      </c>
      <c r="D27" s="104">
        <v>1484.2901144388443</v>
      </c>
      <c r="E27" s="104">
        <v>1810.7114935121992</v>
      </c>
      <c r="F27" s="104">
        <v>1613.843887541334</v>
      </c>
      <c r="G27" s="104">
        <v>6123.1965171928641</v>
      </c>
    </row>
    <row r="28" spans="1:7" ht="18.75" thickTop="1" thickBot="1" x14ac:dyDescent="0.3">
      <c r="A28" s="225" t="s">
        <v>983</v>
      </c>
      <c r="B28" s="104">
        <v>4391.8187290891237</v>
      </c>
      <c r="C28" s="104">
        <v>1043.5497948074667</v>
      </c>
      <c r="D28" s="104">
        <v>1089.5493370156387</v>
      </c>
      <c r="E28" s="104">
        <v>1286.4821014195709</v>
      </c>
      <c r="F28" s="104">
        <v>1232.4183741762367</v>
      </c>
      <c r="G28" s="104">
        <v>4651.999607418913</v>
      </c>
    </row>
    <row r="29" spans="1:7" ht="36" thickTop="1" thickBot="1" x14ac:dyDescent="0.3">
      <c r="A29" s="82" t="s">
        <v>993</v>
      </c>
      <c r="B29" s="104">
        <v>78.967985188562324</v>
      </c>
      <c r="C29" s="104">
        <v>11.489520253244265</v>
      </c>
      <c r="D29" s="104">
        <v>16.479936132923171</v>
      </c>
      <c r="E29" s="104">
        <v>12.318968235565798</v>
      </c>
      <c r="F29" s="104">
        <v>11.907737895602509</v>
      </c>
      <c r="G29" s="104">
        <v>52.196162517335743</v>
      </c>
    </row>
    <row r="30" spans="1:7" ht="18.75" thickTop="1" thickBot="1" x14ac:dyDescent="0.3">
      <c r="A30" s="225" t="s">
        <v>982</v>
      </c>
      <c r="B30" s="104">
        <v>78.967985188562324</v>
      </c>
      <c r="C30" s="104">
        <v>11.489520253244265</v>
      </c>
      <c r="D30" s="104">
        <v>16.479936132923171</v>
      </c>
      <c r="E30" s="104">
        <v>12.318968235565798</v>
      </c>
      <c r="F30" s="104">
        <v>11.907737895602509</v>
      </c>
      <c r="G30" s="104">
        <v>52.196162517335743</v>
      </c>
    </row>
    <row r="31" spans="1:7" ht="18.75" customHeight="1" thickTop="1" thickBot="1" x14ac:dyDescent="0.3">
      <c r="A31" s="225" t="s">
        <v>983</v>
      </c>
      <c r="B31" s="104">
        <v>0</v>
      </c>
      <c r="C31" s="104">
        <v>0</v>
      </c>
      <c r="D31" s="104">
        <v>0</v>
      </c>
      <c r="E31" s="104">
        <v>0</v>
      </c>
      <c r="F31" s="104">
        <v>0</v>
      </c>
      <c r="G31" s="104">
        <v>0</v>
      </c>
    </row>
    <row r="32" spans="1:7" ht="36" thickTop="1" thickBot="1" x14ac:dyDescent="0.3">
      <c r="A32" s="88" t="s">
        <v>994</v>
      </c>
      <c r="B32" s="104">
        <v>78.967985188562324</v>
      </c>
      <c r="C32" s="104">
        <v>11.489520253244265</v>
      </c>
      <c r="D32" s="104">
        <v>16.479936132923171</v>
      </c>
      <c r="E32" s="104">
        <v>12.318968235565798</v>
      </c>
      <c r="F32" s="104">
        <v>11.907737895602509</v>
      </c>
      <c r="G32" s="104">
        <v>52.196162517335743</v>
      </c>
    </row>
    <row r="33" spans="1:7" ht="18.75" thickTop="1" thickBot="1" x14ac:dyDescent="0.3">
      <c r="A33" s="225" t="s">
        <v>982</v>
      </c>
      <c r="B33" s="104">
        <v>272.84799997375757</v>
      </c>
      <c r="C33" s="104">
        <v>62.211995520842848</v>
      </c>
      <c r="D33" s="104">
        <v>68.795156428357174</v>
      </c>
      <c r="E33" s="104">
        <v>63.571347736628567</v>
      </c>
      <c r="F33" s="104">
        <v>63.435996429328554</v>
      </c>
      <c r="G33" s="104">
        <v>258.01449611515716</v>
      </c>
    </row>
    <row r="34" spans="1:7" ht="18.75" thickTop="1" thickBot="1" x14ac:dyDescent="0.3">
      <c r="A34" s="225" t="s">
        <v>983</v>
      </c>
      <c r="B34" s="104">
        <v>193.88001478519521</v>
      </c>
      <c r="C34" s="104">
        <v>50.722475267598583</v>
      </c>
      <c r="D34" s="104">
        <v>52.315220295434003</v>
      </c>
      <c r="E34" s="104">
        <v>51.252379501062769</v>
      </c>
      <c r="F34" s="104">
        <v>51.528258533726046</v>
      </c>
      <c r="G34" s="104">
        <v>205.81833359782141</v>
      </c>
    </row>
    <row r="35" spans="1:7" ht="36" thickTop="1" thickBot="1" x14ac:dyDescent="0.3">
      <c r="A35" s="88" t="s">
        <v>1157</v>
      </c>
      <c r="B35" s="104">
        <v>0</v>
      </c>
      <c r="C35" s="104">
        <v>0</v>
      </c>
      <c r="D35" s="104">
        <v>0</v>
      </c>
      <c r="E35" s="104">
        <v>0</v>
      </c>
      <c r="F35" s="104">
        <v>0</v>
      </c>
      <c r="G35" s="104">
        <v>0</v>
      </c>
    </row>
    <row r="36" spans="1:7" ht="18.75" thickTop="1" thickBot="1" x14ac:dyDescent="0.3">
      <c r="A36" s="225" t="s">
        <v>982</v>
      </c>
      <c r="B36" s="104">
        <v>0</v>
      </c>
      <c r="C36" s="104">
        <v>0</v>
      </c>
      <c r="D36" s="104">
        <v>0</v>
      </c>
      <c r="E36" s="104">
        <v>0</v>
      </c>
      <c r="F36" s="104">
        <v>0</v>
      </c>
      <c r="G36" s="104">
        <v>0</v>
      </c>
    </row>
    <row r="37" spans="1:7" ht="18.75" thickTop="1" thickBot="1" x14ac:dyDescent="0.3">
      <c r="A37" s="225" t="s">
        <v>983</v>
      </c>
      <c r="B37" s="104">
        <v>0</v>
      </c>
      <c r="C37" s="104">
        <v>0</v>
      </c>
      <c r="D37" s="104">
        <v>0</v>
      </c>
      <c r="E37" s="104">
        <v>0</v>
      </c>
      <c r="F37" s="104">
        <v>0</v>
      </c>
      <c r="G37" s="104">
        <v>0</v>
      </c>
    </row>
    <row r="38" spans="1:7" ht="18.75" thickTop="1" thickBot="1" x14ac:dyDescent="0.3">
      <c r="A38" s="82" t="s">
        <v>995</v>
      </c>
      <c r="B38" s="104">
        <v>-39.573786883910536</v>
      </c>
      <c r="C38" s="104">
        <v>-9.0626046308297337</v>
      </c>
      <c r="D38" s="104">
        <v>-10.290819548343123</v>
      </c>
      <c r="E38" s="104">
        <v>-10.625274091073768</v>
      </c>
      <c r="F38" s="104">
        <v>-10.380324524175617</v>
      </c>
      <c r="G38" s="104">
        <v>-40.359022794422238</v>
      </c>
    </row>
    <row r="39" spans="1:7" ht="18.75" thickTop="1" thickBot="1" x14ac:dyDescent="0.3">
      <c r="A39" s="225" t="s">
        <v>982</v>
      </c>
      <c r="B39" s="104">
        <v>5.1393286934830869</v>
      </c>
      <c r="C39" s="104">
        <v>1.1181488824894106</v>
      </c>
      <c r="D39" s="104">
        <v>1.2953204143694936</v>
      </c>
      <c r="E39" s="104">
        <v>1.4383466419123905</v>
      </c>
      <c r="F39" s="104">
        <v>1.5333879831327279</v>
      </c>
      <c r="G39" s="104">
        <v>5.3852039219040222</v>
      </c>
    </row>
    <row r="40" spans="1:7" ht="18.75" thickTop="1" thickBot="1" x14ac:dyDescent="0.3">
      <c r="A40" s="225" t="s">
        <v>983</v>
      </c>
      <c r="B40" s="104">
        <v>44.713115577393623</v>
      </c>
      <c r="C40" s="104">
        <v>10.180753513319145</v>
      </c>
      <c r="D40" s="104">
        <v>11.586139962712616</v>
      </c>
      <c r="E40" s="104">
        <v>12.063620732986159</v>
      </c>
      <c r="F40" s="104">
        <v>11.913712507308345</v>
      </c>
      <c r="G40" s="104">
        <v>45.744226716326267</v>
      </c>
    </row>
    <row r="41" spans="1:7" ht="18.75" thickTop="1" thickBot="1" x14ac:dyDescent="0.3">
      <c r="A41" s="82" t="s">
        <v>664</v>
      </c>
      <c r="B41" s="104">
        <v>-85.05290485403313</v>
      </c>
      <c r="C41" s="104">
        <v>-114.89329702760426</v>
      </c>
      <c r="D41" s="104">
        <v>-94.044799028235644</v>
      </c>
      <c r="E41" s="104">
        <v>-91.7546760724764</v>
      </c>
      <c r="F41" s="104">
        <v>-115.80192187181245</v>
      </c>
      <c r="G41" s="104">
        <v>-416.49469400012879</v>
      </c>
    </row>
    <row r="42" spans="1:7" ht="18.75" thickTop="1" thickBot="1" x14ac:dyDescent="0.3">
      <c r="A42" s="225" t="s">
        <v>982</v>
      </c>
      <c r="B42" s="104">
        <v>1282.4041012941927</v>
      </c>
      <c r="C42" s="104">
        <v>182.13826748344212</v>
      </c>
      <c r="D42" s="104">
        <v>214.84094743423881</v>
      </c>
      <c r="E42" s="104">
        <v>233.43705977032954</v>
      </c>
      <c r="F42" s="104">
        <v>270.21317290516083</v>
      </c>
      <c r="G42" s="104">
        <v>900.62944759317134</v>
      </c>
    </row>
    <row r="43" spans="1:7" ht="18.75" thickTop="1" thickBot="1" x14ac:dyDescent="0.3">
      <c r="A43" s="225" t="s">
        <v>983</v>
      </c>
      <c r="B43" s="104">
        <v>1367.4570061482259</v>
      </c>
      <c r="C43" s="104">
        <v>297.03156451104638</v>
      </c>
      <c r="D43" s="104">
        <v>308.88574646247446</v>
      </c>
      <c r="E43" s="104">
        <v>325.19173584280594</v>
      </c>
      <c r="F43" s="104">
        <v>386.01509477697329</v>
      </c>
      <c r="G43" s="104">
        <v>1317.1241415933</v>
      </c>
    </row>
    <row r="44" spans="1:7" ht="18.75" thickTop="1" thickBot="1" x14ac:dyDescent="0.3">
      <c r="A44" s="88" t="s">
        <v>996</v>
      </c>
      <c r="B44" s="104">
        <v>-53.172089225624056</v>
      </c>
      <c r="C44" s="104">
        <v>-30.701913295563422</v>
      </c>
      <c r="D44" s="104">
        <v>-26.811325832224924</v>
      </c>
      <c r="E44" s="104">
        <v>-8.5942577807411595</v>
      </c>
      <c r="F44" s="104">
        <v>-25.611636767353573</v>
      </c>
      <c r="G44" s="104">
        <v>-91.719133675883086</v>
      </c>
    </row>
    <row r="45" spans="1:7" ht="18.75" thickTop="1" thickBot="1" x14ac:dyDescent="0.3">
      <c r="A45" s="225" t="s">
        <v>982</v>
      </c>
      <c r="B45" s="104">
        <v>200.9561400518466</v>
      </c>
      <c r="C45" s="104">
        <v>34.427835466476246</v>
      </c>
      <c r="D45" s="104">
        <v>39.55149779775266</v>
      </c>
      <c r="E45" s="104">
        <v>60.315705050905052</v>
      </c>
      <c r="F45" s="104">
        <v>42.088104779828981</v>
      </c>
      <c r="G45" s="104">
        <v>176.38314309496295</v>
      </c>
    </row>
    <row r="46" spans="1:7" ht="18.75" thickTop="1" thickBot="1" x14ac:dyDescent="0.3">
      <c r="A46" s="225" t="s">
        <v>983</v>
      </c>
      <c r="B46" s="104">
        <v>254.12822927747067</v>
      </c>
      <c r="C46" s="104">
        <v>65.129748762039668</v>
      </c>
      <c r="D46" s="104">
        <v>66.362823629977584</v>
      </c>
      <c r="E46" s="104">
        <v>68.909962831646212</v>
      </c>
      <c r="F46" s="104">
        <v>67.699741547182555</v>
      </c>
      <c r="G46" s="104">
        <v>268.10227677084606</v>
      </c>
    </row>
    <row r="47" spans="1:7" ht="18.75" thickTop="1" thickBot="1" x14ac:dyDescent="0.3">
      <c r="A47" s="83" t="s">
        <v>997</v>
      </c>
      <c r="B47" s="104">
        <v>-30.803530349408987</v>
      </c>
      <c r="C47" s="104">
        <v>-84.348792002040909</v>
      </c>
      <c r="D47" s="104">
        <v>-60.493445681010712</v>
      </c>
      <c r="E47" s="104">
        <v>-69.715901930735271</v>
      </c>
      <c r="F47" s="104">
        <v>-71.864821798458877</v>
      </c>
      <c r="G47" s="104">
        <v>-286.42296141224574</v>
      </c>
    </row>
    <row r="48" spans="1:7" ht="18.75" thickTop="1" thickBot="1" x14ac:dyDescent="0.3">
      <c r="A48" s="225" t="s">
        <v>982</v>
      </c>
      <c r="B48" s="104">
        <v>1048.5392649213461</v>
      </c>
      <c r="C48" s="104">
        <v>138.24617418196584</v>
      </c>
      <c r="D48" s="104">
        <v>164.94248603648614</v>
      </c>
      <c r="E48" s="104">
        <v>159.5041216704245</v>
      </c>
      <c r="F48" s="104">
        <v>218.08357581633186</v>
      </c>
      <c r="G48" s="104">
        <v>680.77635770520828</v>
      </c>
    </row>
    <row r="49" spans="1:7" ht="18.75" thickTop="1" thickBot="1" x14ac:dyDescent="0.3">
      <c r="A49" s="225" t="s">
        <v>983</v>
      </c>
      <c r="B49" s="104">
        <v>1079.3427952707552</v>
      </c>
      <c r="C49" s="104">
        <v>222.59496618400675</v>
      </c>
      <c r="D49" s="104">
        <v>225.43593171749686</v>
      </c>
      <c r="E49" s="104">
        <v>229.22002360115977</v>
      </c>
      <c r="F49" s="104">
        <v>289.94839761479074</v>
      </c>
      <c r="G49" s="104">
        <v>967.19931911745402</v>
      </c>
    </row>
    <row r="50" spans="1:7" ht="18.75" thickTop="1" thickBot="1" x14ac:dyDescent="0.3">
      <c r="A50" s="88" t="s">
        <v>998</v>
      </c>
      <c r="B50" s="104">
        <v>-1.0772852790000025</v>
      </c>
      <c r="C50" s="104">
        <v>0.15740826999999946</v>
      </c>
      <c r="D50" s="104">
        <v>-6.7400275150000013</v>
      </c>
      <c r="E50" s="104">
        <v>-13.444516360999998</v>
      </c>
      <c r="F50" s="104">
        <v>-18.325463306</v>
      </c>
      <c r="G50" s="104">
        <v>-38.352598911999998</v>
      </c>
    </row>
    <row r="51" spans="1:7" ht="18.75" thickTop="1" thickBot="1" x14ac:dyDescent="0.3">
      <c r="A51" s="225" t="s">
        <v>982</v>
      </c>
      <c r="B51" s="104">
        <v>32.908696320999994</v>
      </c>
      <c r="C51" s="104">
        <v>9.4642578349999997</v>
      </c>
      <c r="D51" s="104">
        <v>10.346963599999999</v>
      </c>
      <c r="E51" s="104">
        <v>13.617233048999999</v>
      </c>
      <c r="F51" s="104">
        <v>10.041492308999999</v>
      </c>
      <c r="G51" s="104">
        <v>43.469946792999991</v>
      </c>
    </row>
    <row r="52" spans="1:7" s="300" customFormat="1" ht="18.75" thickTop="1" thickBot="1" x14ac:dyDescent="0.3">
      <c r="A52" s="298" t="s">
        <v>983</v>
      </c>
      <c r="B52" s="299">
        <v>33.985981600000002</v>
      </c>
      <c r="C52" s="299">
        <v>9.3068495650000003</v>
      </c>
      <c r="D52" s="299">
        <v>17.086991115</v>
      </c>
      <c r="E52" s="299">
        <v>27.061749409999997</v>
      </c>
      <c r="F52" s="299">
        <v>28.366955614999998</v>
      </c>
      <c r="G52" s="299">
        <v>81.82254570500001</v>
      </c>
    </row>
    <row r="53" spans="1:7" ht="18.75" thickTop="1" thickBot="1" x14ac:dyDescent="0.3">
      <c r="A53" s="82" t="s">
        <v>999</v>
      </c>
      <c r="B53" s="104">
        <v>-248.52816366500002</v>
      </c>
      <c r="C53" s="104">
        <v>-44.727873350027394</v>
      </c>
      <c r="D53" s="104">
        <v>-46.492671939452059</v>
      </c>
      <c r="E53" s="104">
        <v>-45.632037176027396</v>
      </c>
      <c r="F53" s="104">
        <v>-59.969777596493145</v>
      </c>
      <c r="G53" s="104">
        <v>-196.82236006199997</v>
      </c>
    </row>
    <row r="54" spans="1:7" ht="18.75" thickTop="1" thickBot="1" x14ac:dyDescent="0.3">
      <c r="A54" s="225" t="s">
        <v>982</v>
      </c>
      <c r="B54" s="104">
        <v>0</v>
      </c>
      <c r="C54" s="104">
        <v>0</v>
      </c>
      <c r="D54" s="104">
        <v>0</v>
      </c>
      <c r="E54" s="104">
        <v>0</v>
      </c>
      <c r="F54" s="104">
        <v>0</v>
      </c>
      <c r="G54" s="104">
        <v>0</v>
      </c>
    </row>
    <row r="55" spans="1:7" ht="18.75" thickTop="1" thickBot="1" x14ac:dyDescent="0.3">
      <c r="A55" s="225" t="s">
        <v>983</v>
      </c>
      <c r="B55" s="104">
        <v>248.52816366500002</v>
      </c>
      <c r="C55" s="104">
        <v>44.727873350027394</v>
      </c>
      <c r="D55" s="104">
        <v>46.492671939452059</v>
      </c>
      <c r="E55" s="104">
        <v>45.632037176027396</v>
      </c>
      <c r="F55" s="104">
        <v>59.969777596493145</v>
      </c>
      <c r="G55" s="104">
        <v>196.82236006199997</v>
      </c>
    </row>
    <row r="56" spans="1:7" ht="18.75" thickTop="1" thickBot="1" x14ac:dyDescent="0.3">
      <c r="A56" s="82" t="s">
        <v>1000</v>
      </c>
      <c r="B56" s="104">
        <v>-67.826779404874614</v>
      </c>
      <c r="C56" s="104">
        <v>-28.860839176913117</v>
      </c>
      <c r="D56" s="104">
        <v>-42.392490998217788</v>
      </c>
      <c r="E56" s="104">
        <v>-26.341075301386681</v>
      </c>
      <c r="F56" s="104">
        <v>-46.515205874915722</v>
      </c>
      <c r="G56" s="104">
        <v>-144.1096113514333</v>
      </c>
    </row>
    <row r="57" spans="1:7" ht="18.75" thickTop="1" thickBot="1" x14ac:dyDescent="0.3">
      <c r="A57" s="225" t="s">
        <v>982</v>
      </c>
      <c r="B57" s="104">
        <v>218.92527572289492</v>
      </c>
      <c r="C57" s="104">
        <v>43.364260277440607</v>
      </c>
      <c r="D57" s="104">
        <v>41.518289799999998</v>
      </c>
      <c r="E57" s="104">
        <v>60.47735200000001</v>
      </c>
      <c r="F57" s="104">
        <v>46.058850000000007</v>
      </c>
      <c r="G57" s="104">
        <v>191.41875207744062</v>
      </c>
    </row>
    <row r="58" spans="1:7" ht="18.75" thickTop="1" thickBot="1" x14ac:dyDescent="0.3">
      <c r="A58" s="225" t="s">
        <v>983</v>
      </c>
      <c r="B58" s="104">
        <v>286.75205512776955</v>
      </c>
      <c r="C58" s="104">
        <v>72.225099454353725</v>
      </c>
      <c r="D58" s="104">
        <v>83.910780798217786</v>
      </c>
      <c r="E58" s="104">
        <v>86.818427301386691</v>
      </c>
      <c r="F58" s="104">
        <v>92.574055874915729</v>
      </c>
      <c r="G58" s="104">
        <v>335.52836342887389</v>
      </c>
    </row>
    <row r="59" spans="1:7" ht="18.75" thickTop="1" thickBot="1" x14ac:dyDescent="0.3">
      <c r="A59" s="82" t="s">
        <v>1001</v>
      </c>
      <c r="B59" s="104">
        <v>233.74851321584154</v>
      </c>
      <c r="C59" s="104">
        <v>-39.751624500663809</v>
      </c>
      <c r="D59" s="104">
        <v>-4.7656760905657904</v>
      </c>
      <c r="E59" s="104">
        <v>-19.496253595062342</v>
      </c>
      <c r="F59" s="104">
        <v>-7.3865984004035852</v>
      </c>
      <c r="G59" s="104">
        <v>-71.400152586695526</v>
      </c>
    </row>
    <row r="60" spans="1:7" ht="18.75" thickTop="1" thickBot="1" x14ac:dyDescent="0.3">
      <c r="A60" s="225" t="s">
        <v>982</v>
      </c>
      <c r="B60" s="104">
        <v>1060.1907805712979</v>
      </c>
      <c r="C60" s="104">
        <v>137.6130072060015</v>
      </c>
      <c r="D60" s="104">
        <v>171.73335763423881</v>
      </c>
      <c r="E60" s="104">
        <v>170.93194777032951</v>
      </c>
      <c r="F60" s="104">
        <v>223.60490290516083</v>
      </c>
      <c r="G60" s="104">
        <v>703.88321551573063</v>
      </c>
    </row>
    <row r="61" spans="1:7" ht="18.75" thickTop="1" thickBot="1" x14ac:dyDescent="0.3">
      <c r="A61" s="225" t="s">
        <v>983</v>
      </c>
      <c r="B61" s="104">
        <v>826.44226735545624</v>
      </c>
      <c r="C61" s="104">
        <v>177.36463170666531</v>
      </c>
      <c r="D61" s="104">
        <v>176.4990337248046</v>
      </c>
      <c r="E61" s="104">
        <v>190.42820136539186</v>
      </c>
      <c r="F61" s="104">
        <v>230.99150130556441</v>
      </c>
      <c r="G61" s="104">
        <v>775.28336810242627</v>
      </c>
    </row>
    <row r="62" spans="1:7" ht="18.75" thickTop="1" thickBot="1" x14ac:dyDescent="0.3">
      <c r="A62" s="82" t="s">
        <v>1002</v>
      </c>
      <c r="B62" s="104">
        <v>-2.446475</v>
      </c>
      <c r="C62" s="104">
        <v>-1.5529600000000001</v>
      </c>
      <c r="D62" s="104">
        <v>-0.39396000000000009</v>
      </c>
      <c r="E62" s="104">
        <v>-0.2853100000000004</v>
      </c>
      <c r="F62" s="104">
        <v>-1.9303400000000002</v>
      </c>
      <c r="G62" s="104">
        <v>-4.1625700000000005</v>
      </c>
    </row>
    <row r="63" spans="1:7" ht="18.75" thickTop="1" thickBot="1" x14ac:dyDescent="0.3">
      <c r="A63" s="225" t="s">
        <v>982</v>
      </c>
      <c r="B63" s="104">
        <v>3.2880450000000003</v>
      </c>
      <c r="C63" s="104">
        <v>1.161</v>
      </c>
      <c r="D63" s="104">
        <v>1.5892999999999999</v>
      </c>
      <c r="E63" s="104">
        <v>2.0277599999999998</v>
      </c>
      <c r="F63" s="104">
        <v>0.54941999999999991</v>
      </c>
      <c r="G63" s="104">
        <v>5.3274799999999995</v>
      </c>
    </row>
    <row r="64" spans="1:7" ht="18.75" thickTop="1" thickBot="1" x14ac:dyDescent="0.3">
      <c r="A64" s="225" t="s">
        <v>983</v>
      </c>
      <c r="B64" s="104">
        <v>5.7345199999999998</v>
      </c>
      <c r="C64" s="104">
        <v>2.7139600000000002</v>
      </c>
      <c r="D64" s="104">
        <v>1.98326</v>
      </c>
      <c r="E64" s="104">
        <v>2.3130700000000002</v>
      </c>
      <c r="F64" s="104">
        <v>2.4797600000000002</v>
      </c>
      <c r="G64" s="104">
        <v>9.4900500000000001</v>
      </c>
    </row>
    <row r="65" spans="1:7" ht="18.75" thickTop="1" thickBot="1" x14ac:dyDescent="0.3">
      <c r="A65" s="82" t="s">
        <v>1003</v>
      </c>
      <c r="B65" s="104">
        <v>375.2302636146224</v>
      </c>
      <c r="C65" s="104">
        <v>-57.678292140204633</v>
      </c>
      <c r="D65" s="104">
        <v>125.69471748348678</v>
      </c>
      <c r="E65" s="104">
        <v>215.84504976632275</v>
      </c>
      <c r="F65" s="104">
        <v>95.897081214608079</v>
      </c>
      <c r="G65" s="104">
        <v>379.75855632421298</v>
      </c>
    </row>
    <row r="66" spans="1:7" ht="18.75" thickTop="1" thickBot="1" x14ac:dyDescent="0.3">
      <c r="A66" s="225" t="s">
        <v>982</v>
      </c>
      <c r="B66" s="104">
        <v>2522.6576926743555</v>
      </c>
      <c r="C66" s="104">
        <v>465.41910587591218</v>
      </c>
      <c r="D66" s="104">
        <v>649.54559093864736</v>
      </c>
      <c r="E66" s="104">
        <v>920.41761763305556</v>
      </c>
      <c r="F66" s="104">
        <v>664.82126523616785</v>
      </c>
      <c r="G66" s="104">
        <v>2700.2035796837827</v>
      </c>
    </row>
    <row r="67" spans="1:7" ht="18.75" thickTop="1" thickBot="1" x14ac:dyDescent="0.3">
      <c r="A67" s="225" t="s">
        <v>983</v>
      </c>
      <c r="B67" s="104">
        <v>2147.4274290597332</v>
      </c>
      <c r="C67" s="104">
        <v>523.09739801611681</v>
      </c>
      <c r="D67" s="104">
        <v>523.85087345516058</v>
      </c>
      <c r="E67" s="104">
        <v>704.57256786673281</v>
      </c>
      <c r="F67" s="104">
        <v>568.92418402155977</v>
      </c>
      <c r="G67" s="104">
        <v>2320.4450233595699</v>
      </c>
    </row>
    <row r="68" spans="1:7" ht="18.75" thickTop="1" thickBot="1" x14ac:dyDescent="0.3">
      <c r="A68" s="88" t="s">
        <v>1004</v>
      </c>
      <c r="B68" s="104">
        <v>-176.65196940430582</v>
      </c>
      <c r="C68" s="104">
        <v>-79.191049260302265</v>
      </c>
      <c r="D68" s="104">
        <v>-49.360162681442176</v>
      </c>
      <c r="E68" s="104">
        <v>-23.339846951946271</v>
      </c>
      <c r="F68" s="104">
        <v>-66.582237586831425</v>
      </c>
      <c r="G68" s="104">
        <v>-218.47329648052212</v>
      </c>
    </row>
    <row r="69" spans="1:7" ht="18.75" thickTop="1" thickBot="1" x14ac:dyDescent="0.3">
      <c r="A69" s="225" t="s">
        <v>982</v>
      </c>
      <c r="B69" s="104">
        <v>448.37872345599976</v>
      </c>
      <c r="C69" s="104">
        <v>105.80829015684861</v>
      </c>
      <c r="D69" s="104">
        <v>115.74579196209217</v>
      </c>
      <c r="E69" s="104">
        <v>104.56120604927348</v>
      </c>
      <c r="F69" s="104">
        <v>119.33546766332073</v>
      </c>
      <c r="G69" s="104">
        <v>445.45075583153499</v>
      </c>
    </row>
    <row r="70" spans="1:7" ht="18.75" thickTop="1" thickBot="1" x14ac:dyDescent="0.3">
      <c r="A70" s="225" t="s">
        <v>983</v>
      </c>
      <c r="B70" s="104">
        <v>625.03069286030552</v>
      </c>
      <c r="C70" s="104">
        <v>184.99933941715088</v>
      </c>
      <c r="D70" s="104">
        <v>165.10595464353435</v>
      </c>
      <c r="E70" s="104">
        <v>127.90105300121975</v>
      </c>
      <c r="F70" s="104">
        <v>185.91770525015215</v>
      </c>
      <c r="G70" s="104">
        <v>663.92405231205714</v>
      </c>
    </row>
    <row r="71" spans="1:7" ht="18.75" thickTop="1" thickBot="1" x14ac:dyDescent="0.3">
      <c r="A71" s="88" t="s">
        <v>1005</v>
      </c>
      <c r="B71" s="104">
        <v>551.88223301892822</v>
      </c>
      <c r="C71" s="104">
        <v>21.512757120097604</v>
      </c>
      <c r="D71" s="104">
        <v>175.05488016492887</v>
      </c>
      <c r="E71" s="104">
        <v>239.1848967182691</v>
      </c>
      <c r="F71" s="104">
        <v>162.47931880143955</v>
      </c>
      <c r="G71" s="104">
        <v>598.23185280473513</v>
      </c>
    </row>
    <row r="72" spans="1:7" ht="18.75" thickTop="1" thickBot="1" x14ac:dyDescent="0.3">
      <c r="A72" s="225" t="s">
        <v>982</v>
      </c>
      <c r="B72" s="104">
        <v>2074.278969218356</v>
      </c>
      <c r="C72" s="104">
        <v>359.61081571906357</v>
      </c>
      <c r="D72" s="104">
        <v>533.79979897655517</v>
      </c>
      <c r="E72" s="104">
        <v>815.85641158378212</v>
      </c>
      <c r="F72" s="104">
        <v>545.4857975728471</v>
      </c>
      <c r="G72" s="104">
        <v>2254.7528238522482</v>
      </c>
    </row>
    <row r="73" spans="1:7" ht="18.75" thickTop="1" thickBot="1" x14ac:dyDescent="0.3">
      <c r="A73" s="225" t="s">
        <v>983</v>
      </c>
      <c r="B73" s="104">
        <v>1522.3967361994278</v>
      </c>
      <c r="C73" s="104">
        <v>338.09805859896596</v>
      </c>
      <c r="D73" s="104">
        <v>358.74491881162629</v>
      </c>
      <c r="E73" s="104">
        <v>576.67151486551302</v>
      </c>
      <c r="F73" s="104">
        <v>383.00647877140756</v>
      </c>
      <c r="G73" s="104">
        <v>1656.5209710475128</v>
      </c>
    </row>
    <row r="74" spans="1:7" ht="18.75" thickTop="1" thickBot="1" x14ac:dyDescent="0.3">
      <c r="A74" s="82" t="s">
        <v>1006</v>
      </c>
      <c r="B74" s="104">
        <v>14.340742186864979</v>
      </c>
      <c r="C74" s="104">
        <v>10.065030497244321</v>
      </c>
      <c r="D74" s="104">
        <v>8.5466970685765773</v>
      </c>
      <c r="E74" s="104">
        <v>13.368310185309999</v>
      </c>
      <c r="F74" s="104">
        <v>11.105854484611074</v>
      </c>
      <c r="G74" s="104">
        <v>43.085892235741973</v>
      </c>
    </row>
    <row r="75" spans="1:7" ht="18.75" thickTop="1" thickBot="1" x14ac:dyDescent="0.3">
      <c r="A75" s="225" t="s">
        <v>982</v>
      </c>
      <c r="B75" s="104">
        <v>70.82702338614861</v>
      </c>
      <c r="C75" s="104">
        <v>12.539028967763997</v>
      </c>
      <c r="D75" s="104">
        <v>22.181520334454397</v>
      </c>
      <c r="E75" s="104">
        <v>25.266156101577714</v>
      </c>
      <c r="F75" s="104">
        <v>21.774729496964824</v>
      </c>
      <c r="G75" s="104">
        <v>81.761434900760932</v>
      </c>
    </row>
    <row r="76" spans="1:7" ht="18.75" thickTop="1" thickBot="1" x14ac:dyDescent="0.3">
      <c r="A76" s="225" t="s">
        <v>983</v>
      </c>
      <c r="B76" s="104">
        <v>56.486281199283638</v>
      </c>
      <c r="C76" s="104">
        <v>2.4739984705196769</v>
      </c>
      <c r="D76" s="104">
        <v>13.63482326587782</v>
      </c>
      <c r="E76" s="104">
        <v>11.897845916267714</v>
      </c>
      <c r="F76" s="104">
        <v>10.66887501235375</v>
      </c>
      <c r="G76" s="104">
        <v>38.675542665018959</v>
      </c>
    </row>
    <row r="77" spans="1:7" ht="18.75" thickTop="1" thickBot="1" x14ac:dyDescent="0.3">
      <c r="A77" s="82" t="s">
        <v>1007</v>
      </c>
      <c r="B77" s="104">
        <v>-69.371793850332352</v>
      </c>
      <c r="C77" s="104">
        <v>-18.560693410072282</v>
      </c>
      <c r="D77" s="104">
        <v>-19.375102417807749</v>
      </c>
      <c r="E77" s="104">
        <v>-16.612403990617029</v>
      </c>
      <c r="F77" s="104">
        <v>-14.200861754127956</v>
      </c>
      <c r="G77" s="104">
        <v>-68.74906157262501</v>
      </c>
    </row>
    <row r="78" spans="1:7" ht="18.75" thickTop="1" thickBot="1" x14ac:dyDescent="0.3">
      <c r="A78" s="225" t="s">
        <v>982</v>
      </c>
      <c r="B78" s="104">
        <v>93.909307623564644</v>
      </c>
      <c r="C78" s="104">
        <v>16.72075789163906</v>
      </c>
      <c r="D78" s="104">
        <v>17.469630964332044</v>
      </c>
      <c r="E78" s="104">
        <v>22.308845063260218</v>
      </c>
      <c r="F78" s="104">
        <v>31.636366117574397</v>
      </c>
      <c r="G78" s="104">
        <v>88.135600036805727</v>
      </c>
    </row>
    <row r="79" spans="1:7" ht="18.75" thickTop="1" thickBot="1" x14ac:dyDescent="0.3">
      <c r="A79" s="225" t="s">
        <v>983</v>
      </c>
      <c r="B79" s="104">
        <v>163.281101473897</v>
      </c>
      <c r="C79" s="104">
        <v>35.281451301711343</v>
      </c>
      <c r="D79" s="104">
        <v>36.844733382139793</v>
      </c>
      <c r="E79" s="104">
        <v>38.921249053877247</v>
      </c>
      <c r="F79" s="104">
        <v>45.837227871702353</v>
      </c>
      <c r="G79" s="104">
        <v>156.88466160943074</v>
      </c>
    </row>
    <row r="80" spans="1:7" ht="21" thickTop="1" thickBot="1" x14ac:dyDescent="0.3">
      <c r="A80" s="82" t="s">
        <v>1091</v>
      </c>
      <c r="B80" s="104">
        <v>285.97074621206906</v>
      </c>
      <c r="C80" s="104">
        <v>66.285667423323019</v>
      </c>
      <c r="D80" s="104">
        <v>85.275435545533128</v>
      </c>
      <c r="E80" s="104">
        <v>93.5532646568806</v>
      </c>
      <c r="F80" s="104">
        <v>92.811332175751829</v>
      </c>
      <c r="G80" s="104">
        <v>337.92569980148858</v>
      </c>
    </row>
    <row r="81" spans="1:7" ht="18.75" thickTop="1" thickBot="1" x14ac:dyDescent="0.3">
      <c r="A81" s="225" t="s">
        <v>982</v>
      </c>
      <c r="B81" s="104">
        <v>476.13297580728812</v>
      </c>
      <c r="C81" s="104">
        <v>146.60643779751877</v>
      </c>
      <c r="D81" s="104">
        <v>157.88673237478187</v>
      </c>
      <c r="E81" s="104">
        <v>166.836094173074</v>
      </c>
      <c r="F81" s="104">
        <v>158.00884272634337</v>
      </c>
      <c r="G81" s="104">
        <v>629.33810707171801</v>
      </c>
    </row>
    <row r="82" spans="1:7" ht="18.75" thickTop="1" thickBot="1" x14ac:dyDescent="0.3">
      <c r="A82" s="225" t="s">
        <v>983</v>
      </c>
      <c r="B82" s="104">
        <v>190.16222959521906</v>
      </c>
      <c r="C82" s="104">
        <v>80.320770374195746</v>
      </c>
      <c r="D82" s="104">
        <v>72.611296829248744</v>
      </c>
      <c r="E82" s="104">
        <v>73.282829516193402</v>
      </c>
      <c r="F82" s="104">
        <v>65.197510550591545</v>
      </c>
      <c r="G82" s="104">
        <v>291.41240727022944</v>
      </c>
    </row>
    <row r="83" spans="1:7" ht="21" thickTop="1" thickBot="1" x14ac:dyDescent="0.3">
      <c r="A83" s="320" t="s">
        <v>1229</v>
      </c>
      <c r="B83" s="299"/>
      <c r="C83" s="104">
        <v>3.4178379999999997</v>
      </c>
      <c r="D83" s="104">
        <v>2.9472850000000004</v>
      </c>
      <c r="E83" s="104">
        <v>3.1913339999999994</v>
      </c>
      <c r="F83" s="104">
        <v>4.2498570000000004</v>
      </c>
      <c r="G83" s="104">
        <v>13.806314</v>
      </c>
    </row>
    <row r="84" spans="1:7" ht="18.75" thickTop="1" thickBot="1" x14ac:dyDescent="0.3">
      <c r="A84" s="298" t="s">
        <v>1224</v>
      </c>
      <c r="B84" s="299"/>
      <c r="C84" s="104">
        <v>4.7257959999999999</v>
      </c>
      <c r="D84" s="104">
        <v>4.2376000000000005</v>
      </c>
      <c r="E84" s="104">
        <v>4.1978999999999997</v>
      </c>
      <c r="F84" s="104">
        <v>6.359</v>
      </c>
      <c r="G84" s="104">
        <v>19.520295999999998</v>
      </c>
    </row>
    <row r="85" spans="1:7" ht="18.75" thickTop="1" thickBot="1" x14ac:dyDescent="0.3">
      <c r="A85" s="298" t="s">
        <v>986</v>
      </c>
      <c r="B85" s="299"/>
      <c r="C85" s="104">
        <v>1.3079580000000002</v>
      </c>
      <c r="D85" s="104">
        <v>1.2903150000000001</v>
      </c>
      <c r="E85" s="104">
        <v>1.0065660000000001</v>
      </c>
      <c r="F85" s="104">
        <v>2.109143</v>
      </c>
      <c r="G85" s="104">
        <v>5.7139820000000006</v>
      </c>
    </row>
    <row r="86" spans="1:7" ht="36" thickTop="1" thickBot="1" x14ac:dyDescent="0.3">
      <c r="A86" s="82" t="s">
        <v>1008</v>
      </c>
      <c r="B86" s="104">
        <v>1074.2651891132643</v>
      </c>
      <c r="C86" s="104">
        <v>311.57872800819104</v>
      </c>
      <c r="D86" s="104">
        <v>324.24598587057426</v>
      </c>
      <c r="E86" s="104">
        <v>341.93567392613471</v>
      </c>
      <c r="F86" s="104">
        <v>356.36556801461029</v>
      </c>
      <c r="G86" s="104">
        <v>1334.1259558195104</v>
      </c>
    </row>
    <row r="87" spans="1:7" ht="18.75" thickTop="1" thickBot="1" x14ac:dyDescent="0.3">
      <c r="A87" s="225" t="s">
        <v>982</v>
      </c>
      <c r="B87" s="104">
        <v>1180.5692734763356</v>
      </c>
      <c r="C87" s="104">
        <v>342.02235196844867</v>
      </c>
      <c r="D87" s="104">
        <v>363.77369348132913</v>
      </c>
      <c r="E87" s="104">
        <v>386.26738339821981</v>
      </c>
      <c r="F87" s="104">
        <v>409.48739747617424</v>
      </c>
      <c r="G87" s="104">
        <v>1501.5508263241718</v>
      </c>
    </row>
    <row r="88" spans="1:7" ht="18.75" thickTop="1" thickBot="1" x14ac:dyDescent="0.3">
      <c r="A88" s="225" t="s">
        <v>983</v>
      </c>
      <c r="B88" s="104">
        <v>106.30408436307152</v>
      </c>
      <c r="C88" s="104">
        <v>30.443623960257636</v>
      </c>
      <c r="D88" s="104">
        <v>39.527707610754902</v>
      </c>
      <c r="E88" s="104">
        <v>44.331709472085087</v>
      </c>
      <c r="F88" s="104">
        <v>53.121829461563927</v>
      </c>
      <c r="G88" s="104">
        <v>167.42487050466156</v>
      </c>
    </row>
    <row r="89" spans="1:7" ht="18.75" thickTop="1" thickBot="1" x14ac:dyDescent="0.3">
      <c r="A89" s="82" t="s">
        <v>1009</v>
      </c>
      <c r="B89" s="104">
        <v>-139.42513480758609</v>
      </c>
      <c r="C89" s="104">
        <v>-26.549401399357222</v>
      </c>
      <c r="D89" s="104">
        <v>-38.008472607544221</v>
      </c>
      <c r="E89" s="104">
        <v>-25.519686726748798</v>
      </c>
      <c r="F89" s="104">
        <v>-41.817735955878696</v>
      </c>
      <c r="G89" s="104">
        <v>-131.89529668952895</v>
      </c>
    </row>
    <row r="90" spans="1:7" ht="18.75" thickTop="1" thickBot="1" x14ac:dyDescent="0.3">
      <c r="A90" s="225" t="s">
        <v>982</v>
      </c>
      <c r="B90" s="104">
        <v>104.32055816386486</v>
      </c>
      <c r="C90" s="104">
        <v>21.858253766312131</v>
      </c>
      <c r="D90" s="104">
        <v>26.543827678950962</v>
      </c>
      <c r="E90" s="104">
        <v>28.480999421241133</v>
      </c>
      <c r="F90" s="104">
        <v>29.064472357495653</v>
      </c>
      <c r="G90" s="104">
        <v>105.94755322399988</v>
      </c>
    </row>
    <row r="91" spans="1:7" ht="18.75" thickTop="1" thickBot="1" x14ac:dyDescent="0.3">
      <c r="A91" s="225" t="s">
        <v>983</v>
      </c>
      <c r="B91" s="104">
        <v>243.74569297145095</v>
      </c>
      <c r="C91" s="104">
        <v>48.407655165669354</v>
      </c>
      <c r="D91" s="104">
        <v>64.552300286495182</v>
      </c>
      <c r="E91" s="104">
        <v>54.000686147989931</v>
      </c>
      <c r="F91" s="104">
        <v>70.882208313374349</v>
      </c>
      <c r="G91" s="104">
        <v>237.84284991352882</v>
      </c>
    </row>
    <row r="92" spans="1:7" ht="18.75" thickTop="1" thickBot="1" x14ac:dyDescent="0.3">
      <c r="A92" s="82" t="s">
        <v>1010</v>
      </c>
      <c r="B92" s="104">
        <v>-23.911545158949295</v>
      </c>
      <c r="C92" s="104">
        <v>-7.0134680717199265</v>
      </c>
      <c r="D92" s="104">
        <v>-7.4865946936977501</v>
      </c>
      <c r="E92" s="104">
        <v>-7.9461278776604427</v>
      </c>
      <c r="F92" s="104">
        <v>-8.4741334708982787</v>
      </c>
      <c r="G92" s="104">
        <v>-30.920324113976399</v>
      </c>
    </row>
    <row r="93" spans="1:7" ht="18.75" thickTop="1" thickBot="1" x14ac:dyDescent="0.3">
      <c r="A93" s="225" t="s">
        <v>982</v>
      </c>
      <c r="B93" s="104">
        <v>5.5083029999999997</v>
      </c>
      <c r="C93" s="104">
        <v>0.65112999999999999</v>
      </c>
      <c r="D93" s="104">
        <v>0.68262</v>
      </c>
      <c r="E93" s="104">
        <v>0.57532000000000005</v>
      </c>
      <c r="F93" s="104">
        <v>0.47356000000000004</v>
      </c>
      <c r="G93" s="104">
        <v>2.3826299999999998</v>
      </c>
    </row>
    <row r="94" spans="1:7" ht="18.75" thickTop="1" thickBot="1" x14ac:dyDescent="0.3">
      <c r="A94" s="225" t="s">
        <v>983</v>
      </c>
      <c r="B94" s="104">
        <v>29.419848158949293</v>
      </c>
      <c r="C94" s="104">
        <v>7.6645980717199267</v>
      </c>
      <c r="D94" s="104">
        <v>8.1692146936977501</v>
      </c>
      <c r="E94" s="104">
        <v>8.5214478776604423</v>
      </c>
      <c r="F94" s="104">
        <v>8.9476934708982796</v>
      </c>
      <c r="G94" s="104">
        <v>33.302954113976398</v>
      </c>
    </row>
    <row r="95" spans="1:7" ht="18.75" thickTop="1" thickBot="1" x14ac:dyDescent="0.3">
      <c r="A95" s="82" t="s">
        <v>1011</v>
      </c>
      <c r="B95" s="104">
        <v>-8.1668989388466287</v>
      </c>
      <c r="C95" s="104">
        <v>1.7221993908050468</v>
      </c>
      <c r="D95" s="104">
        <v>0.75650861773982214</v>
      </c>
      <c r="E95" s="104">
        <v>-3.5250399190090516</v>
      </c>
      <c r="F95" s="104">
        <v>-0.23693984319338668</v>
      </c>
      <c r="G95" s="104">
        <v>-1.2832717536575693</v>
      </c>
    </row>
    <row r="96" spans="1:7" ht="18.75" thickTop="1" thickBot="1" x14ac:dyDescent="0.3">
      <c r="A96" s="225" t="s">
        <v>982</v>
      </c>
      <c r="B96" s="104">
        <v>34.65504160305322</v>
      </c>
      <c r="C96" s="104">
        <v>9.0622228137160441</v>
      </c>
      <c r="D96" s="104">
        <v>9.3526946848169743</v>
      </c>
      <c r="E96" s="104">
        <v>9.1668030739630257</v>
      </c>
      <c r="F96" s="104">
        <v>8.5639553467177265</v>
      </c>
      <c r="G96" s="104">
        <v>36.145675919213772</v>
      </c>
    </row>
    <row r="97" spans="1:7" ht="18.75" thickTop="1" thickBot="1" x14ac:dyDescent="0.3">
      <c r="A97" s="225" t="s">
        <v>983</v>
      </c>
      <c r="B97" s="104">
        <v>42.821940541899842</v>
      </c>
      <c r="C97" s="104">
        <v>7.3400234229109973</v>
      </c>
      <c r="D97" s="104">
        <v>8.5961860670771522</v>
      </c>
      <c r="E97" s="104">
        <v>12.691842992972077</v>
      </c>
      <c r="F97" s="104">
        <v>8.8008951899111132</v>
      </c>
      <c r="G97" s="104">
        <v>37.428947672871338</v>
      </c>
    </row>
    <row r="98" spans="1:7" ht="18.75" thickTop="1" thickBot="1" x14ac:dyDescent="0.3">
      <c r="A98" s="226" t="s">
        <v>1012</v>
      </c>
      <c r="B98" s="103">
        <v>-911.70351545148753</v>
      </c>
      <c r="C98" s="103">
        <v>-191.20090446585516</v>
      </c>
      <c r="D98" s="103">
        <v>-194.30004391379907</v>
      </c>
      <c r="E98" s="103">
        <v>-259.86126307949212</v>
      </c>
      <c r="F98" s="103">
        <v>-225.37447136277365</v>
      </c>
      <c r="G98" s="103">
        <v>-870.73668282192</v>
      </c>
    </row>
    <row r="99" spans="1:7" ht="18.75" thickTop="1" thickBot="1" x14ac:dyDescent="0.3">
      <c r="A99" s="225" t="s">
        <v>982</v>
      </c>
      <c r="B99" s="104">
        <v>746.55470622239193</v>
      </c>
      <c r="C99" s="104">
        <v>151.51320565676406</v>
      </c>
      <c r="D99" s="104">
        <v>211.71531811599539</v>
      </c>
      <c r="E99" s="104">
        <v>236.3703259822652</v>
      </c>
      <c r="F99" s="104">
        <v>213.47775566574609</v>
      </c>
      <c r="G99" s="104">
        <v>813.07660542077076</v>
      </c>
    </row>
    <row r="100" spans="1:7" ht="18.75" thickTop="1" thickBot="1" x14ac:dyDescent="0.3">
      <c r="A100" s="225" t="s">
        <v>983</v>
      </c>
      <c r="B100" s="104">
        <v>1658.2582216738797</v>
      </c>
      <c r="C100" s="104">
        <v>342.71411012261922</v>
      </c>
      <c r="D100" s="104">
        <v>406.01536202979446</v>
      </c>
      <c r="E100" s="104">
        <v>496.23158906175735</v>
      </c>
      <c r="F100" s="104">
        <v>438.85222702851974</v>
      </c>
      <c r="G100" s="104">
        <v>1683.8132882426908</v>
      </c>
    </row>
    <row r="101" spans="1:7" ht="18.75" thickTop="1" thickBot="1" x14ac:dyDescent="0.3">
      <c r="A101" s="87" t="s">
        <v>1013</v>
      </c>
      <c r="B101" s="104">
        <v>371.01372453291907</v>
      </c>
      <c r="C101" s="104">
        <v>59.186942365300141</v>
      </c>
      <c r="D101" s="104">
        <v>114.3117599123963</v>
      </c>
      <c r="E101" s="104">
        <v>141.61800208536772</v>
      </c>
      <c r="F101" s="104">
        <v>116.78589045995362</v>
      </c>
      <c r="G101" s="104">
        <v>431.90259482301775</v>
      </c>
    </row>
    <row r="102" spans="1:7" ht="18.75" thickTop="1" thickBot="1" x14ac:dyDescent="0.3">
      <c r="A102" s="225" t="s">
        <v>982</v>
      </c>
      <c r="B102" s="104">
        <v>513.14111701483989</v>
      </c>
      <c r="C102" s="104">
        <v>93.666404824542283</v>
      </c>
      <c r="D102" s="104">
        <v>153.61693519376161</v>
      </c>
      <c r="E102" s="104">
        <v>181.50330365573961</v>
      </c>
      <c r="F102" s="104">
        <v>154.25873103752684</v>
      </c>
      <c r="G102" s="104">
        <v>583.04537471157039</v>
      </c>
    </row>
    <row r="103" spans="1:7" s="300" customFormat="1" ht="18.75" thickTop="1" thickBot="1" x14ac:dyDescent="0.3">
      <c r="A103" s="298" t="s">
        <v>983</v>
      </c>
      <c r="B103" s="299">
        <v>142.12739248192077</v>
      </c>
      <c r="C103" s="299">
        <v>34.479462459242143</v>
      </c>
      <c r="D103" s="299">
        <v>39.305175281365315</v>
      </c>
      <c r="E103" s="299">
        <v>39.88530157037188</v>
      </c>
      <c r="F103" s="299">
        <v>37.472840577573223</v>
      </c>
      <c r="G103" s="299">
        <v>151.14277988855255</v>
      </c>
    </row>
    <row r="104" spans="1:7" ht="18.75" thickTop="1" thickBot="1" x14ac:dyDescent="0.3">
      <c r="A104" s="87" t="s">
        <v>1014</v>
      </c>
      <c r="B104" s="104">
        <v>-1282.7172399844067</v>
      </c>
      <c r="C104" s="104">
        <v>-250.38784683115531</v>
      </c>
      <c r="D104" s="104">
        <v>-308.61180382619534</v>
      </c>
      <c r="E104" s="104">
        <v>-401.47926516485984</v>
      </c>
      <c r="F104" s="104">
        <v>-342.16036182272728</v>
      </c>
      <c r="G104" s="104">
        <v>-1302.6392776449377</v>
      </c>
    </row>
    <row r="105" spans="1:7" ht="18.75" thickTop="1" thickBot="1" x14ac:dyDescent="0.3">
      <c r="A105" s="225" t="s">
        <v>982</v>
      </c>
      <c r="B105" s="104">
        <v>233.41358920755212</v>
      </c>
      <c r="C105" s="104">
        <v>57.846800832221767</v>
      </c>
      <c r="D105" s="104">
        <v>58.098382922233782</v>
      </c>
      <c r="E105" s="104">
        <v>54.867022326525593</v>
      </c>
      <c r="F105" s="104">
        <v>59.219024628219245</v>
      </c>
      <c r="G105" s="104">
        <v>230.03123070920037</v>
      </c>
    </row>
    <row r="106" spans="1:7" s="300" customFormat="1" ht="18.75" thickTop="1" thickBot="1" x14ac:dyDescent="0.3">
      <c r="A106" s="298" t="s">
        <v>983</v>
      </c>
      <c r="B106" s="299">
        <v>1516.130829191959</v>
      </c>
      <c r="C106" s="299">
        <v>308.23464766337707</v>
      </c>
      <c r="D106" s="299">
        <v>366.71018674842912</v>
      </c>
      <c r="E106" s="299">
        <v>456.34628749138545</v>
      </c>
      <c r="F106" s="299">
        <v>401.37938645094653</v>
      </c>
      <c r="G106" s="299">
        <v>1532.6705083541381</v>
      </c>
    </row>
    <row r="107" spans="1:7" ht="18.75" thickTop="1" thickBot="1" x14ac:dyDescent="0.3">
      <c r="A107" s="82" t="s">
        <v>1015</v>
      </c>
      <c r="B107" s="104">
        <v>-947.52173760315986</v>
      </c>
      <c r="C107" s="104">
        <v>-166.02221192895453</v>
      </c>
      <c r="D107" s="104">
        <v>-211.91015639064918</v>
      </c>
      <c r="E107" s="104">
        <v>-295.94745156479564</v>
      </c>
      <c r="F107" s="104">
        <v>-233.78733826715077</v>
      </c>
      <c r="G107" s="104">
        <v>-907.6671581515501</v>
      </c>
    </row>
    <row r="108" spans="1:7" ht="18.75" thickTop="1" thickBot="1" x14ac:dyDescent="0.3">
      <c r="A108" s="225" t="s">
        <v>982</v>
      </c>
      <c r="B108" s="104">
        <v>7.596702116569741</v>
      </c>
      <c r="C108" s="104">
        <v>1.5808560954492505</v>
      </c>
      <c r="D108" s="104">
        <v>1.7728447471894611</v>
      </c>
      <c r="E108" s="104">
        <v>1.8212760218042536</v>
      </c>
      <c r="F108" s="104">
        <v>2.2395205861367766</v>
      </c>
      <c r="G108" s="104">
        <v>7.4144974505797432</v>
      </c>
    </row>
    <row r="109" spans="1:7" ht="18.75" thickTop="1" thickBot="1" x14ac:dyDescent="0.3">
      <c r="A109" s="225" t="s">
        <v>983</v>
      </c>
      <c r="B109" s="104">
        <v>955.11843971972951</v>
      </c>
      <c r="C109" s="104">
        <v>167.6030680244038</v>
      </c>
      <c r="D109" s="104">
        <v>213.68300113783863</v>
      </c>
      <c r="E109" s="104">
        <v>297.76872758659988</v>
      </c>
      <c r="F109" s="104">
        <v>236.02685885328754</v>
      </c>
      <c r="G109" s="104">
        <v>915.0816556021299</v>
      </c>
    </row>
    <row r="110" spans="1:7" ht="36" thickTop="1" thickBot="1" x14ac:dyDescent="0.3">
      <c r="A110" s="88" t="s">
        <v>1016</v>
      </c>
      <c r="B110" s="104">
        <v>-831.80334205394934</v>
      </c>
      <c r="C110" s="104">
        <v>-140.10259838864141</v>
      </c>
      <c r="D110" s="104">
        <v>-189.01708611372055</v>
      </c>
      <c r="E110" s="104">
        <v>-279.05031694622477</v>
      </c>
      <c r="F110" s="104">
        <v>-217.97213760277958</v>
      </c>
      <c r="G110" s="104">
        <v>-826.14213905136626</v>
      </c>
    </row>
    <row r="111" spans="1:7" ht="18.75" thickTop="1" thickBot="1" x14ac:dyDescent="0.3">
      <c r="A111" s="225" t="s">
        <v>982</v>
      </c>
      <c r="B111" s="104">
        <v>0.19032522624434389</v>
      </c>
      <c r="C111" s="104">
        <v>0</v>
      </c>
      <c r="D111" s="104">
        <v>0</v>
      </c>
      <c r="E111" s="104">
        <v>0</v>
      </c>
      <c r="F111" s="104">
        <v>0</v>
      </c>
      <c r="G111" s="104">
        <v>0</v>
      </c>
    </row>
    <row r="112" spans="1:7" ht="18.75" thickTop="1" thickBot="1" x14ac:dyDescent="0.3">
      <c r="A112" s="225" t="s">
        <v>983</v>
      </c>
      <c r="B112" s="104">
        <v>831.99366728019368</v>
      </c>
      <c r="C112" s="104">
        <v>140.10259838864141</v>
      </c>
      <c r="D112" s="104">
        <v>189.01708611372055</v>
      </c>
      <c r="E112" s="104">
        <v>279.05031694622477</v>
      </c>
      <c r="F112" s="104">
        <v>217.97213760277958</v>
      </c>
      <c r="G112" s="104">
        <v>826.14213905136626</v>
      </c>
    </row>
    <row r="113" spans="1:7" ht="36" thickTop="1" thickBot="1" x14ac:dyDescent="0.3">
      <c r="A113" s="83" t="s">
        <v>1017</v>
      </c>
      <c r="B113" s="104">
        <v>-468.59277604718676</v>
      </c>
      <c r="C113" s="104">
        <v>-30.435855546001719</v>
      </c>
      <c r="D113" s="104">
        <v>-142.36553454376403</v>
      </c>
      <c r="E113" s="104">
        <v>-119.64722428005008</v>
      </c>
      <c r="F113" s="104">
        <v>-16.441386133431045</v>
      </c>
      <c r="G113" s="104">
        <v>-308.89000050324688</v>
      </c>
    </row>
    <row r="114" spans="1:7" ht="18.75" thickTop="1" thickBot="1" x14ac:dyDescent="0.3">
      <c r="A114" s="225" t="s">
        <v>982</v>
      </c>
      <c r="B114" s="104">
        <v>0.19032522624434389</v>
      </c>
      <c r="C114" s="104">
        <v>0</v>
      </c>
      <c r="D114" s="104">
        <v>0</v>
      </c>
      <c r="E114" s="104">
        <v>0</v>
      </c>
      <c r="F114" s="104">
        <v>0</v>
      </c>
      <c r="G114" s="104">
        <v>0</v>
      </c>
    </row>
    <row r="115" spans="1:7" ht="18.75" thickTop="1" thickBot="1" x14ac:dyDescent="0.3">
      <c r="A115" s="225" t="s">
        <v>983</v>
      </c>
      <c r="B115" s="104">
        <v>468.7831012734311</v>
      </c>
      <c r="C115" s="104">
        <v>30.435855546001719</v>
      </c>
      <c r="D115" s="104">
        <v>142.36553454376403</v>
      </c>
      <c r="E115" s="104">
        <v>119.64722428005008</v>
      </c>
      <c r="F115" s="104">
        <v>16.441386133431045</v>
      </c>
      <c r="G115" s="104">
        <v>308.89000050324688</v>
      </c>
    </row>
    <row r="116" spans="1:7" ht="18.75" thickTop="1" thickBot="1" x14ac:dyDescent="0.3">
      <c r="A116" s="83" t="s">
        <v>1018</v>
      </c>
      <c r="B116" s="104">
        <v>-363.21056600676263</v>
      </c>
      <c r="C116" s="104">
        <v>-109.66674284263968</v>
      </c>
      <c r="D116" s="104">
        <v>-46.65155156995651</v>
      </c>
      <c r="E116" s="104">
        <v>-159.4030926661747</v>
      </c>
      <c r="F116" s="104">
        <v>-201.53075146934853</v>
      </c>
      <c r="G116" s="104">
        <v>-517.25213854811943</v>
      </c>
    </row>
    <row r="117" spans="1:7" ht="18.75" thickTop="1" thickBot="1" x14ac:dyDescent="0.3">
      <c r="A117" s="225" t="s">
        <v>982</v>
      </c>
      <c r="B117" s="104">
        <v>0</v>
      </c>
      <c r="C117" s="104">
        <v>0</v>
      </c>
      <c r="D117" s="104">
        <v>0</v>
      </c>
      <c r="E117" s="104">
        <v>0</v>
      </c>
      <c r="F117" s="104">
        <v>0</v>
      </c>
      <c r="G117" s="104">
        <v>0</v>
      </c>
    </row>
    <row r="118" spans="1:7" ht="18.75" thickTop="1" thickBot="1" x14ac:dyDescent="0.3">
      <c r="A118" s="225" t="s">
        <v>983</v>
      </c>
      <c r="B118" s="104">
        <v>363.21056600676263</v>
      </c>
      <c r="C118" s="104">
        <v>109.66674284263968</v>
      </c>
      <c r="D118" s="104">
        <v>46.65155156995651</v>
      </c>
      <c r="E118" s="104">
        <v>159.4030926661747</v>
      </c>
      <c r="F118" s="104">
        <v>201.53075146934853</v>
      </c>
      <c r="G118" s="104">
        <v>517.25213854811943</v>
      </c>
    </row>
    <row r="119" spans="1:7" ht="18.75" thickTop="1" thickBot="1" x14ac:dyDescent="0.3">
      <c r="A119" s="88" t="s">
        <v>1019</v>
      </c>
      <c r="B119" s="104">
        <v>-115.7183955492105</v>
      </c>
      <c r="C119" s="104">
        <v>-25.919613540313136</v>
      </c>
      <c r="D119" s="104">
        <v>-22.893070276928615</v>
      </c>
      <c r="E119" s="104">
        <v>-16.897134618570853</v>
      </c>
      <c r="F119" s="104">
        <v>-15.815200664371179</v>
      </c>
      <c r="G119" s="104">
        <v>-81.525019100183783</v>
      </c>
    </row>
    <row r="120" spans="1:7" ht="18.75" thickTop="1" thickBot="1" x14ac:dyDescent="0.3">
      <c r="A120" s="225" t="s">
        <v>982</v>
      </c>
      <c r="B120" s="104">
        <v>7.4063768903253973</v>
      </c>
      <c r="C120" s="104">
        <v>1.5808560954492505</v>
      </c>
      <c r="D120" s="104">
        <v>1.7728447471894611</v>
      </c>
      <c r="E120" s="104">
        <v>1.8212760218042536</v>
      </c>
      <c r="F120" s="104">
        <v>2.2395205861367766</v>
      </c>
      <c r="G120" s="104">
        <v>7.4144974505797432</v>
      </c>
    </row>
    <row r="121" spans="1:7" ht="18.75" thickTop="1" thickBot="1" x14ac:dyDescent="0.3">
      <c r="A121" s="225" t="s">
        <v>983</v>
      </c>
      <c r="B121" s="104">
        <v>123.1247724395359</v>
      </c>
      <c r="C121" s="104">
        <v>27.500469635762386</v>
      </c>
      <c r="D121" s="104">
        <v>24.665915024118075</v>
      </c>
      <c r="E121" s="104">
        <v>18.718410640375104</v>
      </c>
      <c r="F121" s="104">
        <v>18.054721250507956</v>
      </c>
      <c r="G121" s="104">
        <v>88.939516550763528</v>
      </c>
    </row>
    <row r="122" spans="1:7" ht="18.75" thickTop="1" thickBot="1" x14ac:dyDescent="0.3">
      <c r="A122" s="82" t="s">
        <v>1020</v>
      </c>
      <c r="B122" s="104">
        <v>-34.035553810259515</v>
      </c>
      <c r="C122" s="104">
        <v>-9.7244915441147306</v>
      </c>
      <c r="D122" s="104">
        <v>-13.78377345579197</v>
      </c>
      <c r="E122" s="104">
        <v>-19.555974335023286</v>
      </c>
      <c r="F122" s="104">
        <v>-23.514905982533076</v>
      </c>
      <c r="G122" s="104">
        <v>-66.579145317463059</v>
      </c>
    </row>
    <row r="123" spans="1:7" ht="18.75" thickTop="1" thickBot="1" x14ac:dyDescent="0.3">
      <c r="A123" s="225" t="s">
        <v>982</v>
      </c>
      <c r="B123" s="104">
        <v>78.908649818013743</v>
      </c>
      <c r="C123" s="104">
        <v>20.902303363901417</v>
      </c>
      <c r="D123" s="104">
        <v>24.566843263582282</v>
      </c>
      <c r="E123" s="104">
        <v>18.899761397679249</v>
      </c>
      <c r="F123" s="104">
        <v>21.057021916293248</v>
      </c>
      <c r="G123" s="104">
        <v>85.425929941456189</v>
      </c>
    </row>
    <row r="124" spans="1:7" ht="18.75" thickTop="1" thickBot="1" x14ac:dyDescent="0.3">
      <c r="A124" s="225" t="s">
        <v>983</v>
      </c>
      <c r="B124" s="104">
        <v>112.94420362827324</v>
      </c>
      <c r="C124" s="104">
        <v>30.626794908016148</v>
      </c>
      <c r="D124" s="104">
        <v>38.350616719374251</v>
      </c>
      <c r="E124" s="104">
        <v>38.455735732702536</v>
      </c>
      <c r="F124" s="104">
        <v>44.571927898826324</v>
      </c>
      <c r="G124" s="104">
        <v>152.00507525891925</v>
      </c>
    </row>
    <row r="125" spans="1:7" ht="36" thickTop="1" thickBot="1" x14ac:dyDescent="0.3">
      <c r="A125" s="88" t="s">
        <v>1021</v>
      </c>
      <c r="B125" s="104">
        <v>5.181645609676985</v>
      </c>
      <c r="C125" s="104">
        <v>2.2231934708089387</v>
      </c>
      <c r="D125" s="104">
        <v>4.2456420680453526</v>
      </c>
      <c r="E125" s="104">
        <v>-0.4354329960904495</v>
      </c>
      <c r="F125" s="104">
        <v>3.4036424315403866</v>
      </c>
      <c r="G125" s="104">
        <v>9.4370449743042286</v>
      </c>
    </row>
    <row r="126" spans="1:7" ht="18.75" thickTop="1" thickBot="1" x14ac:dyDescent="0.3">
      <c r="A126" s="225" t="s">
        <v>982</v>
      </c>
      <c r="B126" s="104">
        <v>7.6158494674706585</v>
      </c>
      <c r="C126" s="104">
        <v>2.2231934708089387</v>
      </c>
      <c r="D126" s="104">
        <v>5.4013449193399667</v>
      </c>
      <c r="E126" s="104">
        <v>1.698662831078164</v>
      </c>
      <c r="F126" s="104">
        <v>3.4435565833973762</v>
      </c>
      <c r="G126" s="104">
        <v>12.766757804624445</v>
      </c>
    </row>
    <row r="127" spans="1:7" ht="18.75" thickTop="1" thickBot="1" x14ac:dyDescent="0.3">
      <c r="A127" s="225" t="s">
        <v>983</v>
      </c>
      <c r="B127" s="104">
        <v>2.434203857793674</v>
      </c>
      <c r="C127" s="104">
        <v>0</v>
      </c>
      <c r="D127" s="104">
        <v>1.1557028512946141</v>
      </c>
      <c r="E127" s="104">
        <v>2.1340958271686135</v>
      </c>
      <c r="F127" s="104">
        <v>3.9914151856989558E-2</v>
      </c>
      <c r="G127" s="104">
        <v>3.3297128303202173</v>
      </c>
    </row>
    <row r="128" spans="1:7" ht="18.75" thickTop="1" thickBot="1" x14ac:dyDescent="0.3">
      <c r="A128" s="88" t="s">
        <v>1019</v>
      </c>
      <c r="B128" s="104">
        <v>-39.217199419936492</v>
      </c>
      <c r="C128" s="104">
        <v>-11.947685014923668</v>
      </c>
      <c r="D128" s="104">
        <v>-18.029415523837322</v>
      </c>
      <c r="E128" s="104">
        <v>-19.120541338932835</v>
      </c>
      <c r="F128" s="104">
        <v>-26.918548414073463</v>
      </c>
      <c r="G128" s="104">
        <v>-76.016190291767273</v>
      </c>
    </row>
    <row r="129" spans="1:7" ht="18.75" thickTop="1" thickBot="1" x14ac:dyDescent="0.3">
      <c r="A129" s="225" t="s">
        <v>982</v>
      </c>
      <c r="B129" s="104">
        <v>71.292800350543075</v>
      </c>
      <c r="C129" s="104">
        <v>18.67910989309248</v>
      </c>
      <c r="D129" s="104">
        <v>19.165498344242316</v>
      </c>
      <c r="E129" s="104">
        <v>17.201098566601086</v>
      </c>
      <c r="F129" s="104">
        <v>17.613465332895871</v>
      </c>
      <c r="G129" s="104">
        <v>72.659172136831756</v>
      </c>
    </row>
    <row r="130" spans="1:7" ht="18.75" thickTop="1" thickBot="1" x14ac:dyDescent="0.3">
      <c r="A130" s="225" t="s">
        <v>983</v>
      </c>
      <c r="B130" s="104">
        <v>110.50999977047958</v>
      </c>
      <c r="C130" s="104">
        <v>30.626794908016148</v>
      </c>
      <c r="D130" s="104">
        <v>37.194913868079638</v>
      </c>
      <c r="E130" s="104">
        <v>36.321639905533921</v>
      </c>
      <c r="F130" s="104">
        <v>44.532013746969334</v>
      </c>
      <c r="G130" s="104">
        <v>148.67536242859904</v>
      </c>
    </row>
    <row r="131" spans="1:7" ht="18.75" thickTop="1" thickBot="1" x14ac:dyDescent="0.3">
      <c r="A131" s="82" t="s">
        <v>1022</v>
      </c>
      <c r="B131" s="104">
        <v>-301.15994857098741</v>
      </c>
      <c r="C131" s="104">
        <v>-74.641143358086026</v>
      </c>
      <c r="D131" s="104">
        <v>-82.917873979754233</v>
      </c>
      <c r="E131" s="104">
        <v>-85.975839265040975</v>
      </c>
      <c r="F131" s="104">
        <v>-84.858117573043444</v>
      </c>
      <c r="G131" s="104">
        <v>-328.39297417592468</v>
      </c>
    </row>
    <row r="132" spans="1:7" ht="18.75" thickTop="1" thickBot="1" x14ac:dyDescent="0.3">
      <c r="A132" s="225" t="s">
        <v>982</v>
      </c>
      <c r="B132" s="104">
        <v>146.90823727296862</v>
      </c>
      <c r="C132" s="104">
        <v>35.363641372871101</v>
      </c>
      <c r="D132" s="104">
        <v>31.758694911462037</v>
      </c>
      <c r="E132" s="104">
        <v>34.145984907042092</v>
      </c>
      <c r="F132" s="104">
        <v>35.922482125789223</v>
      </c>
      <c r="G132" s="104">
        <v>137.19080331716447</v>
      </c>
    </row>
    <row r="133" spans="1:7" ht="18.75" thickTop="1" thickBot="1" x14ac:dyDescent="0.3">
      <c r="A133" s="225" t="s">
        <v>983</v>
      </c>
      <c r="B133" s="104">
        <v>448.06818584395609</v>
      </c>
      <c r="C133" s="104">
        <v>110.00478473095713</v>
      </c>
      <c r="D133" s="104">
        <v>114.67656889121626</v>
      </c>
      <c r="E133" s="104">
        <v>120.12182417208307</v>
      </c>
      <c r="F133" s="104">
        <v>120.78059969883266</v>
      </c>
      <c r="G133" s="104">
        <v>465.58377749308909</v>
      </c>
    </row>
    <row r="134" spans="1:7" ht="18.75" thickTop="1" thickBot="1" x14ac:dyDescent="0.3">
      <c r="A134" s="88" t="s">
        <v>1023</v>
      </c>
      <c r="B134" s="104">
        <v>0</v>
      </c>
      <c r="C134" s="104">
        <v>0</v>
      </c>
      <c r="D134" s="104">
        <v>0</v>
      </c>
      <c r="E134" s="104">
        <v>0</v>
      </c>
      <c r="F134" s="104">
        <v>0</v>
      </c>
      <c r="G134" s="104">
        <v>0</v>
      </c>
    </row>
    <row r="135" spans="1:7" ht="18.75" thickTop="1" thickBot="1" x14ac:dyDescent="0.3">
      <c r="A135" s="225" t="s">
        <v>982</v>
      </c>
      <c r="B135" s="104">
        <v>0</v>
      </c>
      <c r="C135" s="104">
        <v>0</v>
      </c>
      <c r="D135" s="104">
        <v>0</v>
      </c>
      <c r="E135" s="104">
        <v>0</v>
      </c>
      <c r="F135" s="104">
        <v>0</v>
      </c>
      <c r="G135" s="104">
        <v>0</v>
      </c>
    </row>
    <row r="136" spans="1:7" ht="18.75" thickTop="1" thickBot="1" x14ac:dyDescent="0.3">
      <c r="A136" s="225" t="s">
        <v>983</v>
      </c>
      <c r="B136" s="104">
        <v>0</v>
      </c>
      <c r="C136" s="104">
        <v>0</v>
      </c>
      <c r="D136" s="104">
        <v>0</v>
      </c>
      <c r="E136" s="104">
        <v>0</v>
      </c>
      <c r="F136" s="104">
        <v>0</v>
      </c>
      <c r="G136" s="104">
        <v>0</v>
      </c>
    </row>
    <row r="137" spans="1:7" ht="18.75" thickTop="1" thickBot="1" x14ac:dyDescent="0.3">
      <c r="A137" s="88" t="s">
        <v>1019</v>
      </c>
      <c r="B137" s="104">
        <v>-296.86237056300752</v>
      </c>
      <c r="C137" s="104">
        <v>-73.652292192695143</v>
      </c>
      <c r="D137" s="104">
        <v>-80.913015516186334</v>
      </c>
      <c r="E137" s="104">
        <v>-84.5763444847979</v>
      </c>
      <c r="F137" s="104">
        <v>-82.431722482929189</v>
      </c>
      <c r="G137" s="104">
        <v>-321.57337467660852</v>
      </c>
    </row>
    <row r="138" spans="1:7" ht="18.75" thickTop="1" thickBot="1" x14ac:dyDescent="0.3">
      <c r="A138" s="225" t="s">
        <v>982</v>
      </c>
      <c r="B138" s="104">
        <v>146.90823727296862</v>
      </c>
      <c r="C138" s="104">
        <v>35.363641372871101</v>
      </c>
      <c r="D138" s="104">
        <v>31.758694911462037</v>
      </c>
      <c r="E138" s="104">
        <v>34.145984907042092</v>
      </c>
      <c r="F138" s="104">
        <v>35.922482125789223</v>
      </c>
      <c r="G138" s="104">
        <v>137.19080331716447</v>
      </c>
    </row>
    <row r="139" spans="1:7" ht="18.75" thickTop="1" thickBot="1" x14ac:dyDescent="0.3">
      <c r="A139" s="225" t="s">
        <v>983</v>
      </c>
      <c r="B139" s="104">
        <v>443.77060783597619</v>
      </c>
      <c r="C139" s="104">
        <v>109.01593356556624</v>
      </c>
      <c r="D139" s="104">
        <v>112.67171042764836</v>
      </c>
      <c r="E139" s="104">
        <v>118.72232939183999</v>
      </c>
      <c r="F139" s="104">
        <v>118.3542046087184</v>
      </c>
      <c r="G139" s="104">
        <v>458.76417799377299</v>
      </c>
    </row>
    <row r="140" spans="1:7" ht="19.5" customHeight="1" thickTop="1" thickBot="1" x14ac:dyDescent="0.3">
      <c r="A140" s="82" t="s">
        <v>1024</v>
      </c>
      <c r="B140" s="104">
        <v>0</v>
      </c>
      <c r="C140" s="104">
        <v>0</v>
      </c>
      <c r="D140" s="104">
        <v>0</v>
      </c>
      <c r="E140" s="104">
        <v>0</v>
      </c>
      <c r="F140" s="104">
        <v>0</v>
      </c>
      <c r="G140" s="104">
        <v>0</v>
      </c>
    </row>
    <row r="141" spans="1:7" ht="18.75" thickTop="1" thickBot="1" x14ac:dyDescent="0.3">
      <c r="A141" s="225" t="s">
        <v>982</v>
      </c>
      <c r="B141" s="104">
        <v>0</v>
      </c>
      <c r="C141" s="104">
        <v>0</v>
      </c>
      <c r="D141" s="104">
        <v>0</v>
      </c>
      <c r="E141" s="104">
        <v>0</v>
      </c>
      <c r="F141" s="104">
        <v>0</v>
      </c>
      <c r="G141" s="104">
        <v>0</v>
      </c>
    </row>
    <row r="142" spans="1:7" ht="18.75" thickTop="1" thickBot="1" x14ac:dyDescent="0.3">
      <c r="A142" s="225" t="s">
        <v>983</v>
      </c>
      <c r="B142" s="104">
        <v>0</v>
      </c>
      <c r="C142" s="104">
        <v>0</v>
      </c>
      <c r="D142" s="104">
        <v>0</v>
      </c>
      <c r="E142" s="104">
        <v>0</v>
      </c>
      <c r="F142" s="104">
        <v>0</v>
      </c>
      <c r="G142" s="104">
        <v>0</v>
      </c>
    </row>
    <row r="143" spans="1:7" ht="18.75" thickTop="1" thickBot="1" x14ac:dyDescent="0.3">
      <c r="A143" s="226" t="s">
        <v>1025</v>
      </c>
      <c r="B143" s="103">
        <v>448.91038370585676</v>
      </c>
      <c r="C143" s="103">
        <v>86.651802570785293</v>
      </c>
      <c r="D143" s="103">
        <v>66.901521274835716</v>
      </c>
      <c r="E143" s="103">
        <v>75.303355634640269</v>
      </c>
      <c r="F143" s="103">
        <v>119.06888534282405</v>
      </c>
      <c r="G143" s="103">
        <v>347.92556482308532</v>
      </c>
    </row>
    <row r="144" spans="1:7" ht="18.75" thickTop="1" thickBot="1" x14ac:dyDescent="0.3">
      <c r="A144" s="225" t="s">
        <v>982</v>
      </c>
      <c r="B144" s="104">
        <v>1297.0995319166186</v>
      </c>
      <c r="C144" s="104">
        <v>271.96654112525312</v>
      </c>
      <c r="D144" s="104">
        <v>277.88379920032691</v>
      </c>
      <c r="E144" s="104">
        <v>319.83236864043033</v>
      </c>
      <c r="F144" s="104">
        <v>357.44441165122538</v>
      </c>
      <c r="G144" s="104">
        <v>1227.1271206172357</v>
      </c>
    </row>
    <row r="145" spans="1:7" ht="18.75" thickTop="1" thickBot="1" x14ac:dyDescent="0.3">
      <c r="A145" s="225" t="s">
        <v>983</v>
      </c>
      <c r="B145" s="104">
        <v>848.18914821076214</v>
      </c>
      <c r="C145" s="104">
        <v>185.31473855446782</v>
      </c>
      <c r="D145" s="104">
        <v>210.98227792549119</v>
      </c>
      <c r="E145" s="104">
        <v>244.52901300579006</v>
      </c>
      <c r="F145" s="104">
        <v>238.37552630840133</v>
      </c>
      <c r="G145" s="104">
        <v>879.20155579415041</v>
      </c>
    </row>
    <row r="146" spans="1:7" ht="18.75" thickTop="1" thickBot="1" x14ac:dyDescent="0.3">
      <c r="A146" s="87" t="s">
        <v>1026</v>
      </c>
      <c r="B146" s="104">
        <v>16.294948835776395</v>
      </c>
      <c r="C146" s="104">
        <v>-12.791456962139669</v>
      </c>
      <c r="D146" s="104">
        <v>-16.269739418198711</v>
      </c>
      <c r="E146" s="104">
        <v>-23.388040289000571</v>
      </c>
      <c r="F146" s="104">
        <v>-6.0404935691066584</v>
      </c>
      <c r="G146" s="104">
        <v>-58.48973023844561</v>
      </c>
    </row>
    <row r="147" spans="1:7" ht="18.75" thickTop="1" thickBot="1" x14ac:dyDescent="0.3">
      <c r="A147" s="225" t="s">
        <v>982</v>
      </c>
      <c r="B147" s="104">
        <v>350.86738985674816</v>
      </c>
      <c r="C147" s="104">
        <v>63.105281723306184</v>
      </c>
      <c r="D147" s="104">
        <v>68.933090740763561</v>
      </c>
      <c r="E147" s="104">
        <v>65.686205936116295</v>
      </c>
      <c r="F147" s="104">
        <v>81.854670040283239</v>
      </c>
      <c r="G147" s="104">
        <v>279.57924844046931</v>
      </c>
    </row>
    <row r="148" spans="1:7" ht="18.75" thickTop="1" thickBot="1" x14ac:dyDescent="0.3">
      <c r="A148" s="225" t="s">
        <v>983</v>
      </c>
      <c r="B148" s="104">
        <v>334.57244102097172</v>
      </c>
      <c r="C148" s="104">
        <v>75.896738685445854</v>
      </c>
      <c r="D148" s="104">
        <v>85.202830158962271</v>
      </c>
      <c r="E148" s="104">
        <v>89.074246225116866</v>
      </c>
      <c r="F148" s="104">
        <v>87.895163609389897</v>
      </c>
      <c r="G148" s="104">
        <v>338.06897867891485</v>
      </c>
    </row>
    <row r="149" spans="1:7" ht="36" thickTop="1" thickBot="1" x14ac:dyDescent="0.3">
      <c r="A149" s="87" t="s">
        <v>1027</v>
      </c>
      <c r="B149" s="104">
        <v>432.61543487008032</v>
      </c>
      <c r="C149" s="104">
        <v>99.443259532924941</v>
      </c>
      <c r="D149" s="104">
        <v>83.171260693034441</v>
      </c>
      <c r="E149" s="104">
        <v>98.691395923640812</v>
      </c>
      <c r="F149" s="104">
        <v>125.10937891193072</v>
      </c>
      <c r="G149" s="104">
        <v>406.41529506153086</v>
      </c>
    </row>
    <row r="150" spans="1:7" ht="18.75" thickTop="1" thickBot="1" x14ac:dyDescent="0.3">
      <c r="A150" s="225" t="s">
        <v>982</v>
      </c>
      <c r="B150" s="104">
        <v>946.23214205987051</v>
      </c>
      <c r="C150" s="104">
        <v>208.86125940194691</v>
      </c>
      <c r="D150" s="104">
        <v>208.95070845956334</v>
      </c>
      <c r="E150" s="104">
        <v>254.14616270431401</v>
      </c>
      <c r="F150" s="104">
        <v>275.58974161094216</v>
      </c>
      <c r="G150" s="104">
        <v>947.54787217676642</v>
      </c>
    </row>
    <row r="151" spans="1:7" ht="18.75" thickTop="1" thickBot="1" x14ac:dyDescent="0.3">
      <c r="A151" s="225" t="s">
        <v>983</v>
      </c>
      <c r="B151" s="104">
        <v>513.6167071897903</v>
      </c>
      <c r="C151" s="104">
        <v>109.41799986902197</v>
      </c>
      <c r="D151" s="104">
        <v>125.7794477665289</v>
      </c>
      <c r="E151" s="104">
        <v>155.4547667806732</v>
      </c>
      <c r="F151" s="104">
        <v>150.48036269901144</v>
      </c>
      <c r="G151" s="104">
        <v>541.13257711523556</v>
      </c>
    </row>
    <row r="152" spans="1:7" ht="36" thickTop="1" thickBot="1" x14ac:dyDescent="0.3">
      <c r="A152" s="82" t="s">
        <v>1028</v>
      </c>
      <c r="B152" s="104">
        <v>311.70243569182759</v>
      </c>
      <c r="C152" s="104">
        <v>90.310752325016963</v>
      </c>
      <c r="D152" s="104">
        <v>82.128296277019558</v>
      </c>
      <c r="E152" s="104">
        <v>85.922704745936471</v>
      </c>
      <c r="F152" s="104">
        <v>120.76143331326946</v>
      </c>
      <c r="G152" s="104">
        <v>379.12318666124241</v>
      </c>
    </row>
    <row r="153" spans="1:7" ht="18.75" thickTop="1" thickBot="1" x14ac:dyDescent="0.3">
      <c r="A153" s="225" t="s">
        <v>982</v>
      </c>
      <c r="B153" s="104">
        <v>765.07515213257147</v>
      </c>
      <c r="C153" s="104">
        <v>187.39082235347973</v>
      </c>
      <c r="D153" s="104">
        <v>189.61796232792992</v>
      </c>
      <c r="E153" s="104">
        <v>220.26248754258745</v>
      </c>
      <c r="F153" s="104">
        <v>252.65503671000644</v>
      </c>
      <c r="G153" s="104">
        <v>849.9263089340036</v>
      </c>
    </row>
    <row r="154" spans="1:7" s="300" customFormat="1" ht="18.75" thickTop="1" thickBot="1" x14ac:dyDescent="0.3">
      <c r="A154" s="298" t="s">
        <v>983</v>
      </c>
      <c r="B154" s="299">
        <v>453.37271644074389</v>
      </c>
      <c r="C154" s="299">
        <v>97.080070028462771</v>
      </c>
      <c r="D154" s="299">
        <v>107.48966605091036</v>
      </c>
      <c r="E154" s="299">
        <v>134.33978279665098</v>
      </c>
      <c r="F154" s="299">
        <v>131.89360339673698</v>
      </c>
      <c r="G154" s="299">
        <v>470.80312227276107</v>
      </c>
    </row>
    <row r="155" spans="1:7" ht="18.75" thickTop="1" thickBot="1" x14ac:dyDescent="0.3">
      <c r="A155" s="82" t="s">
        <v>1029</v>
      </c>
      <c r="B155" s="104">
        <v>120.9129991782527</v>
      </c>
      <c r="C155" s="104">
        <v>9.1325072079079721</v>
      </c>
      <c r="D155" s="104">
        <v>1.0429644160148719</v>
      </c>
      <c r="E155" s="104">
        <v>12.768691177704355</v>
      </c>
      <c r="F155" s="104">
        <v>4.3479455986612443</v>
      </c>
      <c r="G155" s="104">
        <v>27.292108400288441</v>
      </c>
    </row>
    <row r="156" spans="1:7" ht="18.75" thickTop="1" thickBot="1" x14ac:dyDescent="0.3">
      <c r="A156" s="225" t="s">
        <v>982</v>
      </c>
      <c r="B156" s="104">
        <v>181.15698992729915</v>
      </c>
      <c r="C156" s="104">
        <v>21.470437048467165</v>
      </c>
      <c r="D156" s="104">
        <v>19.332746131633424</v>
      </c>
      <c r="E156" s="104">
        <v>33.883675161726565</v>
      </c>
      <c r="F156" s="104">
        <v>22.934704900935692</v>
      </c>
      <c r="G156" s="104">
        <v>97.621563242762846</v>
      </c>
    </row>
    <row r="157" spans="1:7" ht="18.75" thickTop="1" thickBot="1" x14ac:dyDescent="0.3">
      <c r="A157" s="225" t="s">
        <v>983</v>
      </c>
      <c r="B157" s="104">
        <v>60.243990749046432</v>
      </c>
      <c r="C157" s="104">
        <v>12.337929840559193</v>
      </c>
      <c r="D157" s="104">
        <v>18.289781715618552</v>
      </c>
      <c r="E157" s="104">
        <v>21.11498398402221</v>
      </c>
      <c r="F157" s="104">
        <v>18.586759302274448</v>
      </c>
      <c r="G157" s="104">
        <v>70.329454842474405</v>
      </c>
    </row>
    <row r="158" spans="1:7" ht="18.75" thickTop="1" thickBot="1" x14ac:dyDescent="0.3">
      <c r="A158" s="166" t="s">
        <v>1030</v>
      </c>
      <c r="B158" s="103">
        <v>18.14358249719001</v>
      </c>
      <c r="C158" s="103">
        <v>5.182603826254315</v>
      </c>
      <c r="D158" s="103">
        <v>11.679574462238122</v>
      </c>
      <c r="E158" s="103">
        <v>9.3289744219638209</v>
      </c>
      <c r="F158" s="103">
        <v>10.689586797407523</v>
      </c>
      <c r="G158" s="103">
        <v>36.88073950786378</v>
      </c>
    </row>
    <row r="159" spans="1:7" ht="18.75" thickTop="1" thickBot="1" x14ac:dyDescent="0.3">
      <c r="A159" s="225" t="s">
        <v>982</v>
      </c>
      <c r="B159" s="104">
        <v>33.223276709802342</v>
      </c>
      <c r="C159" s="104">
        <v>5.5697929686587724</v>
      </c>
      <c r="D159" s="104">
        <v>13.936990282479165</v>
      </c>
      <c r="E159" s="104">
        <v>12.998912671226968</v>
      </c>
      <c r="F159" s="104">
        <v>14.545259348675986</v>
      </c>
      <c r="G159" s="104">
        <v>47.050955271040891</v>
      </c>
    </row>
    <row r="160" spans="1:7" ht="18.75" thickTop="1" thickBot="1" x14ac:dyDescent="0.3">
      <c r="A160" s="225" t="s">
        <v>983</v>
      </c>
      <c r="B160" s="104">
        <v>15.079694212612331</v>
      </c>
      <c r="C160" s="104">
        <v>0.38718914240445768</v>
      </c>
      <c r="D160" s="104">
        <v>2.2574158202410421</v>
      </c>
      <c r="E160" s="104">
        <v>3.6699382492631476</v>
      </c>
      <c r="F160" s="104">
        <v>3.8556725512684626</v>
      </c>
      <c r="G160" s="104">
        <v>10.17021576317711</v>
      </c>
    </row>
    <row r="161" spans="1:10" ht="18.75" thickTop="1" thickBot="1" x14ac:dyDescent="0.3">
      <c r="A161" s="81" t="s">
        <v>1031</v>
      </c>
      <c r="B161" s="104">
        <v>18.14358249719001</v>
      </c>
      <c r="C161" s="104">
        <v>5.182603826254315</v>
      </c>
      <c r="D161" s="104">
        <v>11.679574462238122</v>
      </c>
      <c r="E161" s="104">
        <v>9.3289744219638209</v>
      </c>
      <c r="F161" s="104">
        <v>10.689586797407523</v>
      </c>
      <c r="G161" s="104">
        <v>36.88073950786378</v>
      </c>
    </row>
    <row r="162" spans="1:10" ht="18.75" thickTop="1" thickBot="1" x14ac:dyDescent="0.3">
      <c r="A162" s="225" t="s">
        <v>982</v>
      </c>
      <c r="B162" s="104">
        <v>33.223276709802342</v>
      </c>
      <c r="C162" s="104">
        <v>5.5697929686587724</v>
      </c>
      <c r="D162" s="104">
        <v>13.936990282479165</v>
      </c>
      <c r="E162" s="104">
        <v>12.998912671226968</v>
      </c>
      <c r="F162" s="104">
        <v>14.545259348675986</v>
      </c>
      <c r="G162" s="104">
        <v>47.050955271040891</v>
      </c>
    </row>
    <row r="163" spans="1:10" ht="18.75" thickTop="1" thickBot="1" x14ac:dyDescent="0.3">
      <c r="A163" s="225" t="s">
        <v>983</v>
      </c>
      <c r="B163" s="104">
        <v>15.079694212612331</v>
      </c>
      <c r="C163" s="104">
        <v>0.38718914240445768</v>
      </c>
      <c r="D163" s="104">
        <v>2.2574158202410421</v>
      </c>
      <c r="E163" s="104">
        <v>3.6699382492631476</v>
      </c>
      <c r="F163" s="104">
        <v>3.8556725512684626</v>
      </c>
      <c r="G163" s="104">
        <v>10.17021576317711</v>
      </c>
    </row>
    <row r="164" spans="1:10" ht="18.75" thickTop="1" thickBot="1" x14ac:dyDescent="0.3">
      <c r="A164" s="82" t="s">
        <v>1026</v>
      </c>
      <c r="B164" s="104">
        <v>17.302627544876135</v>
      </c>
      <c r="C164" s="104">
        <v>3.2934412202001222</v>
      </c>
      <c r="D164" s="104">
        <v>8.5615732315057507</v>
      </c>
      <c r="E164" s="104">
        <v>6.3890915362333311</v>
      </c>
      <c r="F164" s="104">
        <v>7.7337579500003084</v>
      </c>
      <c r="G164" s="104">
        <v>25.977863937939514</v>
      </c>
    </row>
    <row r="165" spans="1:10" ht="18.75" thickTop="1" thickBot="1" x14ac:dyDescent="0.3">
      <c r="A165" s="225" t="s">
        <v>982</v>
      </c>
      <c r="B165" s="104">
        <v>17.302627544876135</v>
      </c>
      <c r="C165" s="104">
        <v>3.2934412202001222</v>
      </c>
      <c r="D165" s="104">
        <v>8.5615732315057507</v>
      </c>
      <c r="E165" s="104">
        <v>6.3890915362333311</v>
      </c>
      <c r="F165" s="104">
        <v>7.7337579500003084</v>
      </c>
      <c r="G165" s="104">
        <v>25.977863937939514</v>
      </c>
    </row>
    <row r="166" spans="1:10" ht="18.75" thickTop="1" thickBot="1" x14ac:dyDescent="0.3">
      <c r="A166" s="225" t="s">
        <v>983</v>
      </c>
      <c r="B166" s="104">
        <v>0</v>
      </c>
      <c r="C166" s="104">
        <v>0</v>
      </c>
      <c r="D166" s="104">
        <v>0</v>
      </c>
      <c r="E166" s="104">
        <v>0</v>
      </c>
      <c r="F166" s="104">
        <v>0</v>
      </c>
      <c r="G166" s="104">
        <v>0</v>
      </c>
    </row>
    <row r="167" spans="1:10" ht="36" thickTop="1" thickBot="1" x14ac:dyDescent="0.3">
      <c r="A167" s="82" t="s">
        <v>1027</v>
      </c>
      <c r="B167" s="104">
        <v>0.84095495231387485</v>
      </c>
      <c r="C167" s="104">
        <v>1.8891626060541928</v>
      </c>
      <c r="D167" s="104">
        <v>3.1180012307323723</v>
      </c>
      <c r="E167" s="104">
        <v>2.9398828857304884</v>
      </c>
      <c r="F167" s="104">
        <v>2.9558288474072145</v>
      </c>
      <c r="G167" s="104">
        <v>10.902875569924268</v>
      </c>
    </row>
    <row r="168" spans="1:10" ht="18.75" thickTop="1" thickBot="1" x14ac:dyDescent="0.3">
      <c r="A168" s="225" t="s">
        <v>982</v>
      </c>
      <c r="B168" s="104">
        <v>15.920649164926207</v>
      </c>
      <c r="C168" s="104">
        <v>2.2763517484586506</v>
      </c>
      <c r="D168" s="104">
        <v>5.3754170509734145</v>
      </c>
      <c r="E168" s="104">
        <v>6.609821134993636</v>
      </c>
      <c r="F168" s="104">
        <v>6.8115013986756772</v>
      </c>
      <c r="G168" s="104">
        <v>21.073091333101381</v>
      </c>
    </row>
    <row r="169" spans="1:10" ht="18.75" thickTop="1" thickBot="1" x14ac:dyDescent="0.3">
      <c r="A169" s="225" t="s">
        <v>983</v>
      </c>
      <c r="B169" s="104">
        <v>15.079694212612331</v>
      </c>
      <c r="C169" s="104">
        <v>0.38718914240445768</v>
      </c>
      <c r="D169" s="104">
        <v>2.2574158202410421</v>
      </c>
      <c r="E169" s="104">
        <v>3.6699382492631476</v>
      </c>
      <c r="F169" s="104">
        <v>3.8556725512684626</v>
      </c>
      <c r="G169" s="104">
        <v>10.17021576317711</v>
      </c>
    </row>
    <row r="170" spans="1:10" ht="36" thickTop="1" thickBot="1" x14ac:dyDescent="0.3">
      <c r="A170" s="226" t="s">
        <v>1032</v>
      </c>
      <c r="B170" s="103">
        <v>-1176.3615127014805</v>
      </c>
      <c r="C170" s="103">
        <v>-713.94817183639907</v>
      </c>
      <c r="D170" s="103">
        <v>-423.39622459814296</v>
      </c>
      <c r="E170" s="103">
        <v>-313.65510096750575</v>
      </c>
      <c r="F170" s="103">
        <v>-623.05004683746813</v>
      </c>
      <c r="G170" s="103">
        <v>-2074.0495442395159</v>
      </c>
    </row>
    <row r="171" spans="1:10" ht="18.75" thickTop="1" thickBot="1" x14ac:dyDescent="0.3">
      <c r="A171" s="166"/>
      <c r="B171" s="86"/>
      <c r="C171" s="86"/>
      <c r="D171" s="86"/>
      <c r="E171" s="86"/>
      <c r="F171" s="86"/>
      <c r="G171" s="86"/>
    </row>
    <row r="172" spans="1:10" ht="18.75" thickTop="1" thickBot="1" x14ac:dyDescent="0.3">
      <c r="A172" s="166" t="s">
        <v>1033</v>
      </c>
      <c r="B172" s="103">
        <v>-644.94089257522762</v>
      </c>
      <c r="C172" s="103">
        <v>-422.53048705972589</v>
      </c>
      <c r="D172" s="103">
        <v>-587.82175805892246</v>
      </c>
      <c r="E172" s="103">
        <v>-110.57641114438374</v>
      </c>
      <c r="F172" s="103">
        <v>-137.1101279260082</v>
      </c>
      <c r="G172" s="103">
        <v>-1258.0387841890404</v>
      </c>
    </row>
    <row r="173" spans="1:10" ht="22.5" customHeight="1" thickTop="1" thickBot="1" x14ac:dyDescent="0.3">
      <c r="A173" s="226" t="s">
        <v>1092</v>
      </c>
      <c r="B173" s="103">
        <v>-644.94089257522762</v>
      </c>
      <c r="C173" s="103">
        <v>-422.53048705972589</v>
      </c>
      <c r="D173" s="103">
        <v>-587.82175805892246</v>
      </c>
      <c r="E173" s="103">
        <v>-110.57641114438374</v>
      </c>
      <c r="F173" s="103">
        <v>-137.1101279260082</v>
      </c>
      <c r="G173" s="103">
        <v>-1258.0387841890404</v>
      </c>
    </row>
    <row r="174" spans="1:10" ht="18.75" thickTop="1" thickBot="1" x14ac:dyDescent="0.3">
      <c r="A174" s="226" t="s">
        <v>1034</v>
      </c>
      <c r="B174" s="103">
        <v>-74.785615197278219</v>
      </c>
      <c r="C174" s="103">
        <v>65.81506691657367</v>
      </c>
      <c r="D174" s="103">
        <v>-219.48997388698237</v>
      </c>
      <c r="E174" s="103">
        <v>-37.273232396890421</v>
      </c>
      <c r="F174" s="103">
        <v>-161.87869588561097</v>
      </c>
      <c r="G174" s="103">
        <v>-352.82683525291009</v>
      </c>
      <c r="J174" s="300"/>
    </row>
    <row r="175" spans="1:10" ht="18.75" thickTop="1" thickBot="1" x14ac:dyDescent="0.3">
      <c r="A175" s="82" t="s">
        <v>1035</v>
      </c>
      <c r="B175" s="104">
        <v>56.776052898852001</v>
      </c>
      <c r="C175" s="104">
        <v>178.94542404461706</v>
      </c>
      <c r="D175" s="104">
        <v>-151.27156820853705</v>
      </c>
      <c r="E175" s="104">
        <v>149.22852488246411</v>
      </c>
      <c r="F175" s="104">
        <v>75.402188643950794</v>
      </c>
      <c r="G175" s="104">
        <v>252.30456936249493</v>
      </c>
      <c r="J175" s="300"/>
    </row>
    <row r="176" spans="1:10" ht="36" thickTop="1" thickBot="1" x14ac:dyDescent="0.3">
      <c r="A176" s="88" t="s">
        <v>1036</v>
      </c>
      <c r="B176" s="104">
        <v>47.791639840451154</v>
      </c>
      <c r="C176" s="104">
        <v>182.37269757339703</v>
      </c>
      <c r="D176" s="104">
        <v>-154.12875992507185</v>
      </c>
      <c r="E176" s="104">
        <v>148.28275306472631</v>
      </c>
      <c r="F176" s="104">
        <v>20.700817998601785</v>
      </c>
      <c r="G176" s="104">
        <v>197.22750871165329</v>
      </c>
      <c r="J176" s="300"/>
    </row>
    <row r="177" spans="1:7" ht="18.75" thickTop="1" thickBot="1" x14ac:dyDescent="0.3">
      <c r="A177" s="167" t="s">
        <v>1037</v>
      </c>
      <c r="B177" s="104">
        <v>47.791639840451154</v>
      </c>
      <c r="C177" s="104">
        <v>182.37269757339703</v>
      </c>
      <c r="D177" s="104">
        <v>-154.12875992507185</v>
      </c>
      <c r="E177" s="104">
        <v>148.28275306472631</v>
      </c>
      <c r="F177" s="104">
        <v>20.700817998601785</v>
      </c>
      <c r="G177" s="104">
        <v>197.22750871165329</v>
      </c>
    </row>
    <row r="178" spans="1:7" ht="18.75" thickTop="1" thickBot="1" x14ac:dyDescent="0.3">
      <c r="A178" s="167" t="s">
        <v>1018</v>
      </c>
      <c r="B178" s="104">
        <v>0</v>
      </c>
      <c r="C178" s="104">
        <v>0</v>
      </c>
      <c r="D178" s="104">
        <v>0</v>
      </c>
      <c r="E178" s="104">
        <v>0</v>
      </c>
      <c r="F178" s="104">
        <v>0</v>
      </c>
      <c r="G178" s="104">
        <v>0</v>
      </c>
    </row>
    <row r="179" spans="1:7" ht="18.75" thickTop="1" thickBot="1" x14ac:dyDescent="0.3">
      <c r="A179" s="88" t="s">
        <v>1038</v>
      </c>
      <c r="B179" s="104">
        <v>8.9844130584008433</v>
      </c>
      <c r="C179" s="104">
        <v>-3.4272735287799794</v>
      </c>
      <c r="D179" s="104">
        <v>2.8571917165348104</v>
      </c>
      <c r="E179" s="104">
        <v>0.94577181773782115</v>
      </c>
      <c r="F179" s="104">
        <v>54.701370645349009</v>
      </c>
      <c r="G179" s="104">
        <v>55.077060650841659</v>
      </c>
    </row>
    <row r="180" spans="1:7" ht="18.75" thickTop="1" thickBot="1" x14ac:dyDescent="0.3">
      <c r="A180" s="82" t="s">
        <v>1039</v>
      </c>
      <c r="B180" s="104">
        <v>131.56166809613021</v>
      </c>
      <c r="C180" s="104">
        <v>113.13035712804339</v>
      </c>
      <c r="D180" s="104">
        <v>68.218405678445322</v>
      </c>
      <c r="E180" s="104">
        <v>186.50175727935454</v>
      </c>
      <c r="F180" s="104">
        <v>237.28088452956175</v>
      </c>
      <c r="G180" s="104">
        <v>605.13140461540502</v>
      </c>
    </row>
    <row r="181" spans="1:7" ht="36" thickTop="1" thickBot="1" x14ac:dyDescent="0.3">
      <c r="A181" s="88" t="s">
        <v>1040</v>
      </c>
      <c r="B181" s="104">
        <v>68.315730196847099</v>
      </c>
      <c r="C181" s="104">
        <v>149.48378434787395</v>
      </c>
      <c r="D181" s="104">
        <v>54.354789360360996</v>
      </c>
      <c r="E181" s="104">
        <v>168.26813113094406</v>
      </c>
      <c r="F181" s="104">
        <v>236.15863767627363</v>
      </c>
      <c r="G181" s="104">
        <v>608.26534251545263</v>
      </c>
    </row>
    <row r="182" spans="1:7" ht="18.75" thickTop="1" thickBot="1" x14ac:dyDescent="0.3">
      <c r="A182" s="167" t="s">
        <v>1037</v>
      </c>
      <c r="B182" s="104">
        <v>-294.85602247918916</v>
      </c>
      <c r="C182" s="104">
        <v>39.817041505234265</v>
      </c>
      <c r="D182" s="104">
        <v>7.7032377904044882</v>
      </c>
      <c r="E182" s="104">
        <v>8.8650384647693663</v>
      </c>
      <c r="F182" s="104">
        <v>34.666699537651461</v>
      </c>
      <c r="G182" s="104">
        <v>91.052017298059582</v>
      </c>
    </row>
    <row r="183" spans="1:7" ht="18.75" thickTop="1" thickBot="1" x14ac:dyDescent="0.3">
      <c r="A183" s="83" t="s">
        <v>1041</v>
      </c>
      <c r="B183" s="104">
        <v>-294.85602247918916</v>
      </c>
      <c r="C183" s="104">
        <v>39.817041505234265</v>
      </c>
      <c r="D183" s="104">
        <v>7.7032377904044882</v>
      </c>
      <c r="E183" s="104">
        <v>8.8650384647693663</v>
      </c>
      <c r="F183" s="104">
        <v>34.666699537651461</v>
      </c>
      <c r="G183" s="104">
        <v>91.052017298059582</v>
      </c>
    </row>
    <row r="184" spans="1:7" ht="36" thickTop="1" thickBot="1" x14ac:dyDescent="0.3">
      <c r="A184" s="83" t="s">
        <v>1042</v>
      </c>
      <c r="B184" s="104">
        <v>0</v>
      </c>
      <c r="C184" s="104">
        <v>0</v>
      </c>
      <c r="D184" s="104">
        <v>0</v>
      </c>
      <c r="E184" s="104">
        <v>0</v>
      </c>
      <c r="F184" s="104">
        <v>0</v>
      </c>
      <c r="G184" s="104">
        <v>0</v>
      </c>
    </row>
    <row r="185" spans="1:7" ht="18.75" thickTop="1" thickBot="1" x14ac:dyDescent="0.3">
      <c r="A185" s="83" t="s">
        <v>1043</v>
      </c>
      <c r="B185" s="104">
        <v>0</v>
      </c>
      <c r="C185" s="104">
        <v>0</v>
      </c>
      <c r="D185" s="104">
        <v>0</v>
      </c>
      <c r="E185" s="104">
        <v>0</v>
      </c>
      <c r="F185" s="104">
        <v>0</v>
      </c>
      <c r="G185" s="104">
        <v>0</v>
      </c>
    </row>
    <row r="186" spans="1:7" ht="18.75" thickTop="1" thickBot="1" x14ac:dyDescent="0.3">
      <c r="A186" s="167" t="s">
        <v>1018</v>
      </c>
      <c r="B186" s="104">
        <v>363.17175267603625</v>
      </c>
      <c r="C186" s="104">
        <v>109.66674284263968</v>
      </c>
      <c r="D186" s="104">
        <v>46.65155156995651</v>
      </c>
      <c r="E186" s="104">
        <v>159.4030926661747</v>
      </c>
      <c r="F186" s="104">
        <v>201.49193813862217</v>
      </c>
      <c r="G186" s="104">
        <v>517.21332521739305</v>
      </c>
    </row>
    <row r="187" spans="1:7" ht="18.75" thickTop="1" thickBot="1" x14ac:dyDescent="0.3">
      <c r="A187" s="88" t="s">
        <v>1038</v>
      </c>
      <c r="B187" s="104">
        <v>63.245937899283128</v>
      </c>
      <c r="C187" s="104">
        <v>-36.353427219830564</v>
      </c>
      <c r="D187" s="104">
        <v>13.863616318084324</v>
      </c>
      <c r="E187" s="104">
        <v>18.233626148410465</v>
      </c>
      <c r="F187" s="104">
        <v>1.1222468532881145</v>
      </c>
      <c r="G187" s="104">
        <v>-3.1339379000476626</v>
      </c>
    </row>
    <row r="188" spans="1:7" ht="18.75" thickTop="1" thickBot="1" x14ac:dyDescent="0.3">
      <c r="A188" s="167" t="s">
        <v>1041</v>
      </c>
      <c r="B188" s="104">
        <v>-58.496727595858744</v>
      </c>
      <c r="C188" s="104">
        <v>-16.682289019271128</v>
      </c>
      <c r="D188" s="104">
        <v>28.302353939634241</v>
      </c>
      <c r="E188" s="104">
        <v>-3.6690020393945559</v>
      </c>
      <c r="F188" s="104">
        <v>-4.461130889318401</v>
      </c>
      <c r="G188" s="104">
        <v>3.4899319916501561</v>
      </c>
    </row>
    <row r="189" spans="1:7" ht="36" thickTop="1" thickBot="1" x14ac:dyDescent="0.3">
      <c r="A189" s="167" t="s">
        <v>1042</v>
      </c>
      <c r="B189" s="104">
        <v>0</v>
      </c>
      <c r="C189" s="104">
        <v>0</v>
      </c>
      <c r="D189" s="104">
        <v>0</v>
      </c>
      <c r="E189" s="104">
        <v>0</v>
      </c>
      <c r="F189" s="104">
        <v>0</v>
      </c>
      <c r="G189" s="104">
        <v>0</v>
      </c>
    </row>
    <row r="190" spans="1:7" ht="18.75" thickTop="1" thickBot="1" x14ac:dyDescent="0.3">
      <c r="A190" s="167" t="s">
        <v>1043</v>
      </c>
      <c r="B190" s="104">
        <v>121.74266549514189</v>
      </c>
      <c r="C190" s="104">
        <v>-19.67113820055944</v>
      </c>
      <c r="D190" s="104">
        <v>-14.438737621549917</v>
      </c>
      <c r="E190" s="104">
        <v>21.902628187805021</v>
      </c>
      <c r="F190" s="104">
        <v>5.5833777426065154</v>
      </c>
      <c r="G190" s="104">
        <v>-6.6238698916978205</v>
      </c>
    </row>
    <row r="191" spans="1:7" ht="18.75" thickTop="1" thickBot="1" x14ac:dyDescent="0.3">
      <c r="A191" s="226" t="s">
        <v>1044</v>
      </c>
      <c r="B191" s="103">
        <v>154.80771584062623</v>
      </c>
      <c r="C191" s="103">
        <v>-518.63005025856864</v>
      </c>
      <c r="D191" s="103">
        <v>-12.919265713901186</v>
      </c>
      <c r="E191" s="103">
        <v>-159.23656777411958</v>
      </c>
      <c r="F191" s="103">
        <v>455.83848178306403</v>
      </c>
      <c r="G191" s="103">
        <v>-234.94740196352541</v>
      </c>
    </row>
    <row r="192" spans="1:7" ht="18.75" thickTop="1" thickBot="1" x14ac:dyDescent="0.3">
      <c r="A192" s="82" t="s">
        <v>1035</v>
      </c>
      <c r="B192" s="104">
        <v>260.87916157904084</v>
      </c>
      <c r="C192" s="104">
        <v>-19.736787843017623</v>
      </c>
      <c r="D192" s="104">
        <v>-38.699764600446819</v>
      </c>
      <c r="E192" s="104">
        <v>-100.16186848687829</v>
      </c>
      <c r="F192" s="104">
        <v>488.45866237403283</v>
      </c>
      <c r="G192" s="104">
        <v>329.86024144369009</v>
      </c>
    </row>
    <row r="193" spans="1:7" ht="36" thickTop="1" thickBot="1" x14ac:dyDescent="0.3">
      <c r="A193" s="88" t="s">
        <v>1040</v>
      </c>
      <c r="B193" s="104">
        <v>192.37332753264971</v>
      </c>
      <c r="C193" s="104">
        <v>82.741335841293761</v>
      </c>
      <c r="D193" s="104">
        <v>35.734042694150197</v>
      </c>
      <c r="E193" s="104">
        <v>20.822263350138272</v>
      </c>
      <c r="F193" s="104">
        <v>47.458598147324047</v>
      </c>
      <c r="G193" s="104">
        <v>186.75624003290628</v>
      </c>
    </row>
    <row r="194" spans="1:7" ht="18.75" thickTop="1" thickBot="1" x14ac:dyDescent="0.3">
      <c r="A194" s="167" t="s">
        <v>1045</v>
      </c>
      <c r="B194" s="104">
        <v>0</v>
      </c>
      <c r="C194" s="104">
        <v>0</v>
      </c>
      <c r="D194" s="104">
        <v>0</v>
      </c>
      <c r="E194" s="104">
        <v>0</v>
      </c>
      <c r="F194" s="104">
        <v>0</v>
      </c>
      <c r="G194" s="104">
        <v>0</v>
      </c>
    </row>
    <row r="195" spans="1:7" ht="36" thickTop="1" thickBot="1" x14ac:dyDescent="0.3">
      <c r="A195" s="167" t="s">
        <v>1046</v>
      </c>
      <c r="B195" s="104">
        <v>-2.1305519472872589</v>
      </c>
      <c r="C195" s="104">
        <v>0.85336158420518771</v>
      </c>
      <c r="D195" s="104">
        <v>0.41603037840097012</v>
      </c>
      <c r="E195" s="104">
        <v>-0.58928723507677128</v>
      </c>
      <c r="F195" s="104">
        <v>0.47597675110630167</v>
      </c>
      <c r="G195" s="104">
        <v>1.1560814786356883</v>
      </c>
    </row>
    <row r="196" spans="1:7" ht="18.75" thickTop="1" thickBot="1" x14ac:dyDescent="0.3">
      <c r="A196" s="167" t="s">
        <v>1026</v>
      </c>
      <c r="B196" s="104">
        <v>0</v>
      </c>
      <c r="C196" s="104">
        <v>0</v>
      </c>
      <c r="D196" s="104">
        <v>0</v>
      </c>
      <c r="E196" s="104">
        <v>0</v>
      </c>
      <c r="F196" s="104">
        <v>0</v>
      </c>
      <c r="G196" s="104">
        <v>0</v>
      </c>
    </row>
    <row r="197" spans="1:7" ht="18.75" thickTop="1" thickBot="1" x14ac:dyDescent="0.3">
      <c r="A197" s="167" t="s">
        <v>1047</v>
      </c>
      <c r="B197" s="104">
        <v>194.50387947993696</v>
      </c>
      <c r="C197" s="104">
        <v>81.887974257088572</v>
      </c>
      <c r="D197" s="104">
        <v>35.318012315749229</v>
      </c>
      <c r="E197" s="104">
        <v>21.411550585215043</v>
      </c>
      <c r="F197" s="104">
        <v>46.982621396217745</v>
      </c>
      <c r="G197" s="104">
        <v>185.60015855427059</v>
      </c>
    </row>
    <row r="198" spans="1:7" ht="18.75" thickTop="1" thickBot="1" x14ac:dyDescent="0.3">
      <c r="A198" s="88" t="s">
        <v>1048</v>
      </c>
      <c r="B198" s="104">
        <v>68.505834046391072</v>
      </c>
      <c r="C198" s="104">
        <v>-102.47812368431138</v>
      </c>
      <c r="D198" s="104">
        <v>-74.433807294597017</v>
      </c>
      <c r="E198" s="104">
        <v>-120.98413183701656</v>
      </c>
      <c r="F198" s="104">
        <v>441.00006422670879</v>
      </c>
      <c r="G198" s="104">
        <v>143.10400141078384</v>
      </c>
    </row>
    <row r="199" spans="1:7" ht="18.75" thickTop="1" thickBot="1" x14ac:dyDescent="0.3">
      <c r="A199" s="167" t="s">
        <v>1045</v>
      </c>
      <c r="B199" s="104">
        <v>0</v>
      </c>
      <c r="C199" s="104">
        <v>0</v>
      </c>
      <c r="D199" s="104">
        <v>0</v>
      </c>
      <c r="E199" s="104">
        <v>0</v>
      </c>
      <c r="F199" s="104">
        <v>0</v>
      </c>
      <c r="G199" s="104">
        <v>0</v>
      </c>
    </row>
    <row r="200" spans="1:7" s="300" customFormat="1" ht="36" thickTop="1" thickBot="1" x14ac:dyDescent="0.3">
      <c r="A200" s="392" t="s">
        <v>1046</v>
      </c>
      <c r="B200" s="299">
        <v>87.746162957941877</v>
      </c>
      <c r="C200" s="299">
        <v>-144.42729776120882</v>
      </c>
      <c r="D200" s="299">
        <v>-42.800327484710003</v>
      </c>
      <c r="E200" s="299">
        <v>-111.09678220793417</v>
      </c>
      <c r="F200" s="299">
        <v>368.11345617860542</v>
      </c>
      <c r="G200" s="299">
        <v>69.789048724752433</v>
      </c>
    </row>
    <row r="201" spans="1:7" ht="18.75" thickTop="1" thickBot="1" x14ac:dyDescent="0.3">
      <c r="A201" s="167" t="s">
        <v>1026</v>
      </c>
      <c r="B201" s="104">
        <v>0</v>
      </c>
      <c r="C201" s="104">
        <v>0</v>
      </c>
      <c r="D201" s="104">
        <v>0</v>
      </c>
      <c r="E201" s="104">
        <v>0</v>
      </c>
      <c r="F201" s="104">
        <v>0</v>
      </c>
      <c r="G201" s="104">
        <v>0</v>
      </c>
    </row>
    <row r="202" spans="1:7" ht="18.75" thickTop="1" thickBot="1" x14ac:dyDescent="0.3">
      <c r="A202" s="167" t="s">
        <v>1047</v>
      </c>
      <c r="B202" s="104">
        <v>-19.240328911550748</v>
      </c>
      <c r="C202" s="104">
        <v>41.949174076897428</v>
      </c>
      <c r="D202" s="104">
        <v>-31.633479809887017</v>
      </c>
      <c r="E202" s="104">
        <v>-9.8873496290823937</v>
      </c>
      <c r="F202" s="104">
        <v>72.886608048103383</v>
      </c>
      <c r="G202" s="104">
        <v>73.314952686031404</v>
      </c>
    </row>
    <row r="203" spans="1:7" ht="18.75" thickTop="1" thickBot="1" x14ac:dyDescent="0.3">
      <c r="A203" s="82" t="s">
        <v>1039</v>
      </c>
      <c r="B203" s="104">
        <v>106.07144573841464</v>
      </c>
      <c r="C203" s="104">
        <v>498.89326241555096</v>
      </c>
      <c r="D203" s="104">
        <v>-25.780498886545633</v>
      </c>
      <c r="E203" s="104">
        <v>59.07469928724128</v>
      </c>
      <c r="F203" s="104">
        <v>32.620180590968801</v>
      </c>
      <c r="G203" s="104">
        <v>564.80764340721544</v>
      </c>
    </row>
    <row r="204" spans="1:7" ht="36" thickTop="1" thickBot="1" x14ac:dyDescent="0.3">
      <c r="A204" s="82" t="s">
        <v>1049</v>
      </c>
      <c r="B204" s="104">
        <v>-2.1009732723806986</v>
      </c>
      <c r="C204" s="104">
        <v>-0.13923921954481111</v>
      </c>
      <c r="D204" s="104">
        <v>1.1503105099557849</v>
      </c>
      <c r="E204" s="104">
        <v>-1.1958484597195309</v>
      </c>
      <c r="F204" s="104">
        <v>-4.3126550711476632</v>
      </c>
      <c r="G204" s="104">
        <v>-4.4974322404562201</v>
      </c>
    </row>
    <row r="205" spans="1:7" ht="18.75" thickTop="1" thickBot="1" x14ac:dyDescent="0.3">
      <c r="A205" s="167" t="s">
        <v>1045</v>
      </c>
      <c r="B205" s="104">
        <v>0</v>
      </c>
      <c r="C205" s="104">
        <v>0</v>
      </c>
      <c r="D205" s="104">
        <v>0</v>
      </c>
      <c r="E205" s="104">
        <v>0</v>
      </c>
      <c r="F205" s="104">
        <v>0</v>
      </c>
      <c r="G205" s="104">
        <v>0</v>
      </c>
    </row>
    <row r="206" spans="1:7" ht="36" thickTop="1" thickBot="1" x14ac:dyDescent="0.3">
      <c r="A206" s="167" t="s">
        <v>1046</v>
      </c>
      <c r="B206" s="104">
        <v>-2.0117454999451585</v>
      </c>
      <c r="C206" s="104">
        <v>-0.14884782717720196</v>
      </c>
      <c r="D206" s="104">
        <v>1.1124525446030555</v>
      </c>
      <c r="E206" s="104">
        <v>-1.2281335131189952</v>
      </c>
      <c r="F206" s="104">
        <v>-4.3831472584431852</v>
      </c>
      <c r="G206" s="104">
        <v>-4.6476760541363271</v>
      </c>
    </row>
    <row r="207" spans="1:7" ht="18.75" thickTop="1" thickBot="1" x14ac:dyDescent="0.3">
      <c r="A207" s="167" t="s">
        <v>1026</v>
      </c>
      <c r="B207" s="104">
        <v>0</v>
      </c>
      <c r="C207" s="104">
        <v>0</v>
      </c>
      <c r="D207" s="104">
        <v>0</v>
      </c>
      <c r="E207" s="104">
        <v>0</v>
      </c>
      <c r="F207" s="104">
        <v>0</v>
      </c>
      <c r="G207" s="104">
        <v>0</v>
      </c>
    </row>
    <row r="208" spans="1:7" ht="18.75" thickTop="1" thickBot="1" x14ac:dyDescent="0.3">
      <c r="A208" s="167" t="s">
        <v>1047</v>
      </c>
      <c r="B208" s="104">
        <v>-8.9227772435540365E-2</v>
      </c>
      <c r="C208" s="104">
        <v>9.6086076323908653E-3</v>
      </c>
      <c r="D208" s="104">
        <v>3.7857965352729353E-2</v>
      </c>
      <c r="E208" s="104">
        <v>3.2285053399464296E-2</v>
      </c>
      <c r="F208" s="104">
        <v>7.0492187295521758E-2</v>
      </c>
      <c r="G208" s="104">
        <v>0.15024381368010625</v>
      </c>
    </row>
    <row r="209" spans="1:7" ht="18.75" thickTop="1" thickBot="1" x14ac:dyDescent="0.3">
      <c r="A209" s="88" t="s">
        <v>1048</v>
      </c>
      <c r="B209" s="104">
        <v>108.17241901079532</v>
      </c>
      <c r="C209" s="104">
        <v>499.0325016350958</v>
      </c>
      <c r="D209" s="104">
        <v>-26.930809396501417</v>
      </c>
      <c r="E209" s="104">
        <v>60.270547746960808</v>
      </c>
      <c r="F209" s="104">
        <v>36.93283566211646</v>
      </c>
      <c r="G209" s="104">
        <v>569.30507564767163</v>
      </c>
    </row>
    <row r="210" spans="1:7" ht="18.75" thickTop="1" thickBot="1" x14ac:dyDescent="0.3">
      <c r="A210" s="167" t="s">
        <v>1045</v>
      </c>
      <c r="B210" s="104">
        <v>0</v>
      </c>
      <c r="C210" s="104">
        <v>0</v>
      </c>
      <c r="D210" s="104">
        <v>0</v>
      </c>
      <c r="E210" s="104">
        <v>0</v>
      </c>
      <c r="F210" s="104">
        <v>0</v>
      </c>
      <c r="G210" s="104">
        <v>0</v>
      </c>
    </row>
    <row r="211" spans="1:7" ht="36" thickTop="1" thickBot="1" x14ac:dyDescent="0.3">
      <c r="A211" s="167" t="s">
        <v>1050</v>
      </c>
      <c r="B211" s="104">
        <v>46.720217073898368</v>
      </c>
      <c r="C211" s="104">
        <v>-12.379173240534989</v>
      </c>
      <c r="D211" s="104">
        <v>0.17933320452796142</v>
      </c>
      <c r="E211" s="104">
        <v>-0.29020102878409126</v>
      </c>
      <c r="F211" s="104">
        <v>-44.068893115203352</v>
      </c>
      <c r="G211" s="104">
        <v>-56.558934179994466</v>
      </c>
    </row>
    <row r="212" spans="1:7" ht="18.75" thickTop="1" thickBot="1" x14ac:dyDescent="0.3">
      <c r="A212" s="167" t="s">
        <v>1026</v>
      </c>
      <c r="B212" s="104">
        <v>1.6334713021346374</v>
      </c>
      <c r="C212" s="104">
        <v>511.41929365478666</v>
      </c>
      <c r="D212" s="104">
        <v>-27.082906808950526</v>
      </c>
      <c r="E212" s="104">
        <v>60.544428578691395</v>
      </c>
      <c r="F212" s="104">
        <v>80.992483457746985</v>
      </c>
      <c r="G212" s="104">
        <v>625.87329888227453</v>
      </c>
    </row>
    <row r="213" spans="1:7" ht="18.75" thickTop="1" thickBot="1" x14ac:dyDescent="0.3">
      <c r="A213" s="167" t="s">
        <v>1047</v>
      </c>
      <c r="B213" s="104">
        <v>59.818730634762325</v>
      </c>
      <c r="C213" s="104">
        <v>-7.6187791558209317E-3</v>
      </c>
      <c r="D213" s="104">
        <v>-2.7235792078851018E-2</v>
      </c>
      <c r="E213" s="104">
        <v>1.6320197053501462E-2</v>
      </c>
      <c r="F213" s="104">
        <v>9.2453195728259274E-3</v>
      </c>
      <c r="G213" s="104">
        <v>-9.2890546083445602E-3</v>
      </c>
    </row>
    <row r="214" spans="1:7" ht="36" thickTop="1" thickBot="1" x14ac:dyDescent="0.3">
      <c r="A214" s="226" t="s">
        <v>1051</v>
      </c>
      <c r="B214" s="103">
        <v>2.4907838282156902</v>
      </c>
      <c r="C214" s="103">
        <v>-2.2380498644980356</v>
      </c>
      <c r="D214" s="103">
        <v>-4.953436444860996</v>
      </c>
      <c r="E214" s="103">
        <v>3.31520508419116</v>
      </c>
      <c r="F214" s="103">
        <v>1.6673132629556602</v>
      </c>
      <c r="G214" s="103">
        <v>-2.2089679622122111</v>
      </c>
    </row>
    <row r="215" spans="1:7" ht="18.75" thickTop="1" thickBot="1" x14ac:dyDescent="0.3">
      <c r="A215" s="226" t="s">
        <v>1052</v>
      </c>
      <c r="B215" s="104">
        <v>-832.21554049602355</v>
      </c>
      <c r="C215" s="104">
        <v>-166.26511823031655</v>
      </c>
      <c r="D215" s="104">
        <v>-386.75296649286901</v>
      </c>
      <c r="E215" s="104">
        <v>-154.49110294574521</v>
      </c>
      <c r="F215" s="104">
        <v>-1223.9222465496114</v>
      </c>
      <c r="G215" s="104">
        <v>-1931.4314342185423</v>
      </c>
    </row>
    <row r="216" spans="1:7" ht="18.75" thickTop="1" thickBot="1" x14ac:dyDescent="0.3">
      <c r="A216" s="82" t="s">
        <v>1035</v>
      </c>
      <c r="B216" s="104">
        <v>115.03688032005681</v>
      </c>
      <c r="C216" s="104">
        <v>-113.53956719801657</v>
      </c>
      <c r="D216" s="104">
        <v>-328.95974415422086</v>
      </c>
      <c r="E216" s="104">
        <v>-286.9779678620821</v>
      </c>
      <c r="F216" s="104">
        <v>-144.19567514670217</v>
      </c>
      <c r="G216" s="104">
        <v>-873.67295436102177</v>
      </c>
    </row>
    <row r="217" spans="1:7" ht="18.75" thickTop="1" thickBot="1" x14ac:dyDescent="0.3">
      <c r="A217" s="82" t="s">
        <v>1053</v>
      </c>
      <c r="B217" s="104">
        <v>947.2524208160803</v>
      </c>
      <c r="C217" s="104">
        <v>52.725551032299983</v>
      </c>
      <c r="D217" s="104">
        <v>57.793222338648157</v>
      </c>
      <c r="E217" s="104">
        <v>-132.48686491633688</v>
      </c>
      <c r="F217" s="104">
        <v>1079.7265714029093</v>
      </c>
      <c r="G217" s="104">
        <v>1057.7584798575206</v>
      </c>
    </row>
    <row r="218" spans="1:7" ht="18.75" thickTop="1" thickBot="1" x14ac:dyDescent="0.3">
      <c r="A218" s="88" t="s">
        <v>1054</v>
      </c>
      <c r="B218" s="104">
        <v>7.0630034552336367</v>
      </c>
      <c r="C218" s="104">
        <v>7.5205832917822013E-2</v>
      </c>
      <c r="D218" s="104">
        <v>0.93904720789311824</v>
      </c>
      <c r="E218" s="104">
        <v>17.413214512447357</v>
      </c>
      <c r="F218" s="104">
        <v>-0.97193726854798124</v>
      </c>
      <c r="G218" s="104">
        <v>17.455530284710314</v>
      </c>
    </row>
    <row r="219" spans="1:7" ht="18.75" thickTop="1" thickBot="1" x14ac:dyDescent="0.3">
      <c r="A219" s="167" t="s">
        <v>1035</v>
      </c>
      <c r="B219" s="104">
        <v>7.0630034552336367</v>
      </c>
      <c r="C219" s="104">
        <v>7.5205832917822013E-2</v>
      </c>
      <c r="D219" s="104">
        <v>0.93904720789311824</v>
      </c>
      <c r="E219" s="104">
        <v>17.413214512447357</v>
      </c>
      <c r="F219" s="104">
        <v>-0.97193726854798124</v>
      </c>
      <c r="G219" s="104">
        <v>17.455530284710314</v>
      </c>
    </row>
    <row r="220" spans="1:7" ht="18.75" thickTop="1" thickBot="1" x14ac:dyDescent="0.3">
      <c r="A220" s="167" t="s">
        <v>1055</v>
      </c>
      <c r="B220" s="104">
        <v>0</v>
      </c>
      <c r="C220" s="104">
        <v>0</v>
      </c>
      <c r="D220" s="104">
        <v>0</v>
      </c>
      <c r="E220" s="104">
        <v>0</v>
      </c>
      <c r="F220" s="104">
        <v>0</v>
      </c>
      <c r="G220" s="104">
        <v>0</v>
      </c>
    </row>
    <row r="221" spans="1:7" ht="18.75" thickTop="1" thickBot="1" x14ac:dyDescent="0.3">
      <c r="A221" s="82" t="s">
        <v>1056</v>
      </c>
      <c r="B221" s="104">
        <v>-457.13151352953173</v>
      </c>
      <c r="C221" s="104">
        <v>-424.20030496420446</v>
      </c>
      <c r="D221" s="104">
        <v>-284.38289911359675</v>
      </c>
      <c r="E221" s="104">
        <v>-168.99363079329714</v>
      </c>
      <c r="F221" s="104">
        <v>-248.39518843468204</v>
      </c>
      <c r="G221" s="104">
        <v>-1125.9720233057803</v>
      </c>
    </row>
    <row r="222" spans="1:7" ht="18.75" thickTop="1" thickBot="1" x14ac:dyDescent="0.3">
      <c r="A222" s="88" t="s">
        <v>1035</v>
      </c>
      <c r="B222" s="104">
        <v>-60.747213701288501</v>
      </c>
      <c r="C222" s="104">
        <v>-294.68321454392321</v>
      </c>
      <c r="D222" s="104">
        <v>-211.33763501983677</v>
      </c>
      <c r="E222" s="104">
        <v>-91.753298450088892</v>
      </c>
      <c r="F222" s="104">
        <v>-291.38464571252109</v>
      </c>
      <c r="G222" s="104">
        <v>-889.15879372636994</v>
      </c>
    </row>
    <row r="223" spans="1:7" ht="18.75" thickTop="1" thickBot="1" x14ac:dyDescent="0.3">
      <c r="A223" s="167" t="s">
        <v>1045</v>
      </c>
      <c r="B223" s="104">
        <v>8.1948252598609717E-2</v>
      </c>
      <c r="C223" s="104">
        <v>-0.26365356861059563</v>
      </c>
      <c r="D223" s="104">
        <v>-1.3585563935013121E-2</v>
      </c>
      <c r="E223" s="104">
        <v>3.296369156927581E-2</v>
      </c>
      <c r="F223" s="104">
        <v>0.29991550605910272</v>
      </c>
      <c r="G223" s="104">
        <v>5.5640065082769752E-2</v>
      </c>
    </row>
    <row r="224" spans="1:7" ht="36" thickTop="1" thickBot="1" x14ac:dyDescent="0.3">
      <c r="A224" s="167" t="s">
        <v>1046</v>
      </c>
      <c r="B224" s="104">
        <v>164.98064721237466</v>
      </c>
      <c r="C224" s="104">
        <v>-137.51213962203116</v>
      </c>
      <c r="D224" s="104">
        <v>-123.00537116583132</v>
      </c>
      <c r="E224" s="104">
        <v>-30.850381558429159</v>
      </c>
      <c r="F224" s="104">
        <v>-126.08304599239193</v>
      </c>
      <c r="G224" s="104">
        <v>-417.45093833868356</v>
      </c>
    </row>
    <row r="225" spans="1:7" ht="18.75" thickTop="1" thickBot="1" x14ac:dyDescent="0.3">
      <c r="A225" s="167" t="s">
        <v>1026</v>
      </c>
      <c r="B225" s="104">
        <v>0</v>
      </c>
      <c r="C225" s="104">
        <v>0</v>
      </c>
      <c r="D225" s="104">
        <v>0</v>
      </c>
      <c r="E225" s="104">
        <v>0</v>
      </c>
      <c r="F225" s="104">
        <v>0</v>
      </c>
      <c r="G225" s="104">
        <v>0</v>
      </c>
    </row>
    <row r="226" spans="1:7" ht="18.75" thickTop="1" thickBot="1" x14ac:dyDescent="0.3">
      <c r="A226" s="167" t="s">
        <v>1047</v>
      </c>
      <c r="B226" s="104">
        <v>-225.80980916626174</v>
      </c>
      <c r="C226" s="104">
        <v>-156.90742135328145</v>
      </c>
      <c r="D226" s="104">
        <v>-88.318678290070437</v>
      </c>
      <c r="E226" s="104">
        <v>-60.935880583229</v>
      </c>
      <c r="F226" s="104">
        <v>-165.60151522618827</v>
      </c>
      <c r="G226" s="104">
        <v>-471.76349545276918</v>
      </c>
    </row>
    <row r="227" spans="1:7" ht="18.75" thickTop="1" thickBot="1" x14ac:dyDescent="0.3">
      <c r="A227" s="88" t="s">
        <v>1039</v>
      </c>
      <c r="B227" s="104">
        <v>396.38429982824323</v>
      </c>
      <c r="C227" s="104">
        <v>129.51709042028125</v>
      </c>
      <c r="D227" s="104">
        <v>73.045264093759997</v>
      </c>
      <c r="E227" s="104">
        <v>77.240332343208252</v>
      </c>
      <c r="F227" s="104">
        <v>-42.989457277839065</v>
      </c>
      <c r="G227" s="104">
        <v>236.81322957941043</v>
      </c>
    </row>
    <row r="228" spans="1:7" ht="18.75" thickTop="1" thickBot="1" x14ac:dyDescent="0.3">
      <c r="A228" s="167" t="s">
        <v>1045</v>
      </c>
      <c r="B228" s="104">
        <v>4.3527322629166454</v>
      </c>
      <c r="C228" s="104">
        <v>1.4297775689140653</v>
      </c>
      <c r="D228" s="104">
        <v>-4.7531273124305882</v>
      </c>
      <c r="E228" s="104">
        <v>-2.1893628005008354</v>
      </c>
      <c r="F228" s="104">
        <v>11.363717603580493</v>
      </c>
      <c r="G228" s="104">
        <v>5.8510050595631355</v>
      </c>
    </row>
    <row r="229" spans="1:7" ht="36" thickTop="1" thickBot="1" x14ac:dyDescent="0.3">
      <c r="A229" s="167" t="s">
        <v>1050</v>
      </c>
      <c r="B229" s="104">
        <v>392.03156756532655</v>
      </c>
      <c r="C229" s="104">
        <v>128.08731285136719</v>
      </c>
      <c r="D229" s="104">
        <v>77.798391406190589</v>
      </c>
      <c r="E229" s="104">
        <v>79.429695143709083</v>
      </c>
      <c r="F229" s="104">
        <v>-54.353174881419555</v>
      </c>
      <c r="G229" s="104">
        <v>230.9622245198473</v>
      </c>
    </row>
    <row r="230" spans="1:7" ht="18.75" thickTop="1" thickBot="1" x14ac:dyDescent="0.3">
      <c r="A230" s="167" t="s">
        <v>1026</v>
      </c>
      <c r="B230" s="104">
        <v>0</v>
      </c>
      <c r="C230" s="104">
        <v>0</v>
      </c>
      <c r="D230" s="104">
        <v>0</v>
      </c>
      <c r="E230" s="104">
        <v>0</v>
      </c>
      <c r="F230" s="104">
        <v>0</v>
      </c>
      <c r="G230" s="104">
        <v>0</v>
      </c>
    </row>
    <row r="231" spans="1:7" ht="18.75" thickTop="1" thickBot="1" x14ac:dyDescent="0.3">
      <c r="A231" s="167" t="s">
        <v>1047</v>
      </c>
      <c r="B231" s="104">
        <v>0</v>
      </c>
      <c r="C231" s="104">
        <v>0</v>
      </c>
      <c r="D231" s="104">
        <v>0</v>
      </c>
      <c r="E231" s="104">
        <v>0</v>
      </c>
      <c r="F231" s="104">
        <v>0</v>
      </c>
      <c r="G231" s="104">
        <v>0</v>
      </c>
    </row>
    <row r="232" spans="1:7" ht="18.75" thickTop="1" thickBot="1" x14ac:dyDescent="0.3">
      <c r="A232" s="82" t="s">
        <v>469</v>
      </c>
      <c r="B232" s="104">
        <v>-486.94971056175962</v>
      </c>
      <c r="C232" s="104">
        <v>409.07739569742819</v>
      </c>
      <c r="D232" s="104">
        <v>-190.47268357943355</v>
      </c>
      <c r="E232" s="104">
        <v>0.67653037873516197</v>
      </c>
      <c r="F232" s="104">
        <v>-829.84937105042957</v>
      </c>
      <c r="G232" s="104">
        <v>-610.56812855369981</v>
      </c>
    </row>
    <row r="233" spans="1:7" ht="18.75" thickTop="1" thickBot="1" x14ac:dyDescent="0.3">
      <c r="A233" s="88" t="s">
        <v>1035</v>
      </c>
      <c r="B233" s="104">
        <v>-155.30002584751384</v>
      </c>
      <c r="C233" s="104">
        <v>180.31694157790133</v>
      </c>
      <c r="D233" s="104">
        <v>-58.792008910083808</v>
      </c>
      <c r="E233" s="104">
        <v>14.693514507606647</v>
      </c>
      <c r="F233" s="104">
        <v>55.284471680846195</v>
      </c>
      <c r="G233" s="104">
        <v>191.50291885627036</v>
      </c>
    </row>
    <row r="234" spans="1:7" ht="18.75" thickTop="1" thickBot="1" x14ac:dyDescent="0.3">
      <c r="A234" s="167" t="s">
        <v>1045</v>
      </c>
      <c r="B234" s="104">
        <v>0</v>
      </c>
      <c r="C234" s="104">
        <v>0</v>
      </c>
      <c r="D234" s="104">
        <v>2.5827113303546064E-10</v>
      </c>
      <c r="E234" s="104">
        <v>6.4623485355705287E-27</v>
      </c>
      <c r="F234" s="104">
        <v>2.6173214332452171E-10</v>
      </c>
      <c r="G234" s="104">
        <v>5.200032763599824E-10</v>
      </c>
    </row>
    <row r="235" spans="1:7" ht="36" thickTop="1" thickBot="1" x14ac:dyDescent="0.3">
      <c r="A235" s="167" t="s">
        <v>1050</v>
      </c>
      <c r="B235" s="104">
        <v>-136.923289042058</v>
      </c>
      <c r="C235" s="104">
        <v>194.09516164842648</v>
      </c>
      <c r="D235" s="104">
        <v>-63.457534057537842</v>
      </c>
      <c r="E235" s="104">
        <v>3.6878009346833061</v>
      </c>
      <c r="F235" s="104">
        <v>53.092507160431985</v>
      </c>
      <c r="G235" s="104">
        <v>187.41793568600394</v>
      </c>
    </row>
    <row r="236" spans="1:7" ht="18.75" thickTop="1" thickBot="1" x14ac:dyDescent="0.3">
      <c r="A236" s="230" t="s">
        <v>1057</v>
      </c>
      <c r="B236" s="104">
        <v>-168.72019900137752</v>
      </c>
      <c r="C236" s="104">
        <v>122.07696503341521</v>
      </c>
      <c r="D236" s="104">
        <v>-45.32906256268204</v>
      </c>
      <c r="E236" s="104">
        <v>-21.48716196274588</v>
      </c>
      <c r="F236" s="104">
        <v>42.850047453308441</v>
      </c>
      <c r="G236" s="104">
        <v>98.110787961295728</v>
      </c>
    </row>
    <row r="237" spans="1:7" ht="18.75" thickTop="1" thickBot="1" x14ac:dyDescent="0.3">
      <c r="A237" s="230" t="s">
        <v>488</v>
      </c>
      <c r="B237" s="104">
        <v>31.796909959319521</v>
      </c>
      <c r="C237" s="104">
        <v>72.018196615011291</v>
      </c>
      <c r="D237" s="104">
        <v>-18.128471494855798</v>
      </c>
      <c r="E237" s="104">
        <v>25.174962897429186</v>
      </c>
      <c r="F237" s="104">
        <v>10.242459707123544</v>
      </c>
      <c r="G237" s="104">
        <v>89.307147724708216</v>
      </c>
    </row>
    <row r="238" spans="1:7" ht="18.75" thickTop="1" thickBot="1" x14ac:dyDescent="0.3">
      <c r="A238" s="167" t="s">
        <v>1026</v>
      </c>
      <c r="B238" s="104">
        <v>-0.95136868000000008</v>
      </c>
      <c r="C238" s="104">
        <v>-0.49976961999999997</v>
      </c>
      <c r="D238" s="104">
        <v>0</v>
      </c>
      <c r="E238" s="104">
        <v>-0.51582646999999993</v>
      </c>
      <c r="F238" s="104">
        <v>0</v>
      </c>
      <c r="G238" s="104">
        <v>-1.0155960899999998</v>
      </c>
    </row>
    <row r="239" spans="1:7" ht="36" thickTop="1" thickBot="1" x14ac:dyDescent="0.3">
      <c r="A239" s="231" t="s">
        <v>1058</v>
      </c>
      <c r="B239" s="104">
        <v>0</v>
      </c>
      <c r="C239" s="104">
        <v>0</v>
      </c>
      <c r="D239" s="104">
        <v>0</v>
      </c>
      <c r="E239" s="104">
        <v>0</v>
      </c>
      <c r="F239" s="104">
        <v>0</v>
      </c>
      <c r="G239" s="104">
        <v>0</v>
      </c>
    </row>
    <row r="240" spans="1:7" ht="18.75" thickTop="1" thickBot="1" x14ac:dyDescent="0.3">
      <c r="A240" s="231" t="s">
        <v>1059</v>
      </c>
      <c r="B240" s="104">
        <v>0</v>
      </c>
      <c r="C240" s="104">
        <v>0</v>
      </c>
      <c r="D240" s="104">
        <v>0</v>
      </c>
      <c r="E240" s="104">
        <v>0</v>
      </c>
      <c r="F240" s="104">
        <v>0</v>
      </c>
      <c r="G240" s="104">
        <v>0</v>
      </c>
    </row>
    <row r="241" spans="1:7" ht="18.75" thickTop="1" thickBot="1" x14ac:dyDescent="0.3">
      <c r="A241" s="231" t="s">
        <v>1060</v>
      </c>
      <c r="B241" s="104">
        <v>-0.95136868000000008</v>
      </c>
      <c r="C241" s="104">
        <v>-0.49976961999999997</v>
      </c>
      <c r="D241" s="104">
        <v>0</v>
      </c>
      <c r="E241" s="104">
        <v>-0.51582646999999993</v>
      </c>
      <c r="F241" s="104">
        <v>0</v>
      </c>
      <c r="G241" s="104">
        <v>-1.0155960899999998</v>
      </c>
    </row>
    <row r="242" spans="1:7" ht="18.75" thickTop="1" thickBot="1" x14ac:dyDescent="0.3">
      <c r="A242" s="167" t="s">
        <v>1061</v>
      </c>
      <c r="B242" s="104">
        <v>-17.425368125455861</v>
      </c>
      <c r="C242" s="104">
        <v>-13.278450450525156</v>
      </c>
      <c r="D242" s="104">
        <v>4.6655251471957646</v>
      </c>
      <c r="E242" s="104">
        <v>11.521540042923341</v>
      </c>
      <c r="F242" s="104">
        <v>2.1919645201524744</v>
      </c>
      <c r="G242" s="104">
        <v>5.100579259746425</v>
      </c>
    </row>
    <row r="243" spans="1:7" ht="18.75" thickTop="1" thickBot="1" x14ac:dyDescent="0.3">
      <c r="A243" s="231" t="s">
        <v>1057</v>
      </c>
      <c r="B243" s="104">
        <v>5.1808577646897138</v>
      </c>
      <c r="C243" s="104">
        <v>-2.1839268171603798</v>
      </c>
      <c r="D243" s="104">
        <v>2.2268137090317417E-2</v>
      </c>
      <c r="E243" s="104">
        <v>5.6513481534759489</v>
      </c>
      <c r="F243" s="104">
        <v>-5.8205429615537625</v>
      </c>
      <c r="G243" s="104">
        <v>-2.3308534881478762</v>
      </c>
    </row>
    <row r="244" spans="1:7" ht="18.75" thickTop="1" thickBot="1" x14ac:dyDescent="0.3">
      <c r="A244" s="231" t="s">
        <v>488</v>
      </c>
      <c r="B244" s="104">
        <v>-22.606225890145573</v>
      </c>
      <c r="C244" s="104">
        <v>-11.094523633364776</v>
      </c>
      <c r="D244" s="104">
        <v>4.6432570101054473</v>
      </c>
      <c r="E244" s="104">
        <v>5.8701918894473915</v>
      </c>
      <c r="F244" s="104">
        <v>8.0125074817062369</v>
      </c>
      <c r="G244" s="104">
        <v>7.4314327478942985</v>
      </c>
    </row>
    <row r="245" spans="1:7" ht="18.75" thickTop="1" thickBot="1" x14ac:dyDescent="0.3">
      <c r="A245" s="88" t="s">
        <v>1039</v>
      </c>
      <c r="B245" s="104">
        <v>331.64968471424572</v>
      </c>
      <c r="C245" s="104">
        <v>-228.76045411952688</v>
      </c>
      <c r="D245" s="104">
        <v>131.68067466934974</v>
      </c>
      <c r="E245" s="104">
        <v>14.016984128871485</v>
      </c>
      <c r="F245" s="104">
        <v>885.13384273127576</v>
      </c>
      <c r="G245" s="104">
        <v>802.07104740997011</v>
      </c>
    </row>
    <row r="246" spans="1:7" ht="18.75" thickTop="1" thickBot="1" x14ac:dyDescent="0.3">
      <c r="A246" s="167" t="s">
        <v>1045</v>
      </c>
      <c r="B246" s="104">
        <v>-28.54887306952169</v>
      </c>
      <c r="C246" s="104">
        <v>-0.74744965593061385</v>
      </c>
      <c r="D246" s="104">
        <v>-30.525445975218091</v>
      </c>
      <c r="E246" s="104">
        <v>16.307875101771579</v>
      </c>
      <c r="F246" s="104">
        <v>-34.700812930352598</v>
      </c>
      <c r="G246" s="104">
        <v>-49.665833459729726</v>
      </c>
    </row>
    <row r="247" spans="1:7" s="300" customFormat="1" ht="18.75" thickTop="1" thickBot="1" x14ac:dyDescent="0.3">
      <c r="A247" s="393" t="s">
        <v>1062</v>
      </c>
      <c r="B247" s="299">
        <v>-16.567329619377265</v>
      </c>
      <c r="C247" s="299">
        <v>-6.0313661423043001E-2</v>
      </c>
      <c r="D247" s="299">
        <v>-6.6804810057749746</v>
      </c>
      <c r="E247" s="299">
        <v>-4.4488584279889301</v>
      </c>
      <c r="F247" s="299">
        <v>-10.809667367800992</v>
      </c>
      <c r="G247" s="299">
        <v>-21.999320462987939</v>
      </c>
    </row>
    <row r="248" spans="1:7" ht="18.75" thickTop="1" thickBot="1" x14ac:dyDescent="0.3">
      <c r="A248" s="230" t="s">
        <v>1063</v>
      </c>
      <c r="B248" s="104">
        <v>0</v>
      </c>
      <c r="C248" s="104">
        <v>0</v>
      </c>
      <c r="D248" s="104">
        <v>0</v>
      </c>
      <c r="E248" s="104">
        <v>0</v>
      </c>
      <c r="F248" s="104">
        <v>0</v>
      </c>
      <c r="G248" s="104">
        <v>0</v>
      </c>
    </row>
    <row r="249" spans="1:7" ht="18.75" thickTop="1" thickBot="1" x14ac:dyDescent="0.3">
      <c r="A249" s="230" t="s">
        <v>1064</v>
      </c>
      <c r="B249" s="104">
        <v>-11.981543450144427</v>
      </c>
      <c r="C249" s="104">
        <v>-0.6871359945075709</v>
      </c>
      <c r="D249" s="104">
        <v>-23.844964969443115</v>
      </c>
      <c r="E249" s="104">
        <v>20.75673352976051</v>
      </c>
      <c r="F249" s="104">
        <v>-23.891145562551607</v>
      </c>
      <c r="G249" s="104">
        <v>-27.666512996741783</v>
      </c>
    </row>
    <row r="250" spans="1:7" ht="36" thickTop="1" thickBot="1" x14ac:dyDescent="0.3">
      <c r="A250" s="167" t="s">
        <v>1046</v>
      </c>
      <c r="B250" s="104">
        <v>358.73681031210282</v>
      </c>
      <c r="C250" s="104">
        <v>-165.66282384542822</v>
      </c>
      <c r="D250" s="104">
        <v>172.41534272176705</v>
      </c>
      <c r="E250" s="104">
        <v>154.66547839752906</v>
      </c>
      <c r="F250" s="104">
        <v>794.44174260286138</v>
      </c>
      <c r="G250" s="104">
        <v>955.85973987672924</v>
      </c>
    </row>
    <row r="251" spans="1:7" ht="18.75" thickTop="1" thickBot="1" x14ac:dyDescent="0.3">
      <c r="A251" s="230" t="s">
        <v>1065</v>
      </c>
      <c r="B251" s="104">
        <v>28.910935810724261</v>
      </c>
      <c r="C251" s="104">
        <v>-64.197046019201693</v>
      </c>
      <c r="D251" s="104">
        <v>95.198368433717064</v>
      </c>
      <c r="E251" s="104">
        <v>56.736522365397676</v>
      </c>
      <c r="F251" s="104">
        <v>217.9647326393557</v>
      </c>
      <c r="G251" s="104">
        <v>305.70257741926872</v>
      </c>
    </row>
    <row r="252" spans="1:7" ht="18.75" thickTop="1" thickBot="1" x14ac:dyDescent="0.3">
      <c r="A252" s="230" t="s">
        <v>1066</v>
      </c>
      <c r="B252" s="104">
        <v>329.82587450137856</v>
      </c>
      <c r="C252" s="104">
        <v>-101.46577782622653</v>
      </c>
      <c r="D252" s="104">
        <v>77.216974288049997</v>
      </c>
      <c r="E252" s="104">
        <v>97.928956032131367</v>
      </c>
      <c r="F252" s="104">
        <v>576.47700996350568</v>
      </c>
      <c r="G252" s="104">
        <v>650.15716245746057</v>
      </c>
    </row>
    <row r="253" spans="1:7" ht="18.75" thickTop="1" thickBot="1" x14ac:dyDescent="0.3">
      <c r="A253" s="83" t="s">
        <v>1067</v>
      </c>
      <c r="B253" s="104">
        <v>76.939935905972959</v>
      </c>
      <c r="C253" s="104">
        <v>-69.724518084371084</v>
      </c>
      <c r="D253" s="104">
        <v>-117.86254030443752</v>
      </c>
      <c r="E253" s="104">
        <v>-6.6986340779491496</v>
      </c>
      <c r="F253" s="104">
        <v>141.77392125458408</v>
      </c>
      <c r="G253" s="104">
        <v>-52.51177121217367</v>
      </c>
    </row>
    <row r="254" spans="1:7" ht="18.75" thickTop="1" thickBot="1" x14ac:dyDescent="0.3">
      <c r="A254" s="230" t="s">
        <v>1068</v>
      </c>
      <c r="B254" s="104">
        <v>-155.56877152075967</v>
      </c>
      <c r="C254" s="104">
        <v>-38.280622588973785</v>
      </c>
      <c r="D254" s="104">
        <v>-48.259334447368822</v>
      </c>
      <c r="E254" s="104">
        <v>-13.387469573959244</v>
      </c>
      <c r="F254" s="104">
        <v>-13.271853730540622</v>
      </c>
      <c r="G254" s="104">
        <v>-113.19928034084248</v>
      </c>
    </row>
    <row r="255" spans="1:7" ht="18.75" thickTop="1" thickBot="1" x14ac:dyDescent="0.3">
      <c r="A255" s="230" t="s">
        <v>1069</v>
      </c>
      <c r="B255" s="104">
        <v>4.8595059063573545E-2</v>
      </c>
      <c r="C255" s="104">
        <v>3.0910985155025036E-2</v>
      </c>
      <c r="D255" s="104">
        <v>-1.8810043173734747E-2</v>
      </c>
      <c r="E255" s="104">
        <v>-1.0471446238879866E-2</v>
      </c>
      <c r="F255" s="104">
        <v>9.3244357969259728E-2</v>
      </c>
      <c r="G255" s="104">
        <v>9.4873853711670147E-2</v>
      </c>
    </row>
    <row r="256" spans="1:7" ht="18.75" thickTop="1" thickBot="1" x14ac:dyDescent="0.3">
      <c r="A256" s="230" t="s">
        <v>1070</v>
      </c>
      <c r="B256" s="104">
        <v>232.46011236766907</v>
      </c>
      <c r="C256" s="104">
        <v>-31.474806480552324</v>
      </c>
      <c r="D256" s="104">
        <v>-69.584395813894957</v>
      </c>
      <c r="E256" s="104">
        <v>6.6993069422489739</v>
      </c>
      <c r="F256" s="104">
        <v>154.95253062715545</v>
      </c>
      <c r="G256" s="104">
        <v>60.592635274957139</v>
      </c>
    </row>
    <row r="257" spans="1:7" ht="18.75" thickTop="1" thickBot="1" x14ac:dyDescent="0.3">
      <c r="A257" s="83" t="s">
        <v>1061</v>
      </c>
      <c r="B257" s="104">
        <v>-75.478188434308336</v>
      </c>
      <c r="C257" s="104">
        <v>7.3743374662030288</v>
      </c>
      <c r="D257" s="104">
        <v>107.6533182272383</v>
      </c>
      <c r="E257" s="104">
        <v>-150.25773529247999</v>
      </c>
      <c r="F257" s="104">
        <v>-16.381008195816964</v>
      </c>
      <c r="G257" s="104">
        <v>-51.611087794855635</v>
      </c>
    </row>
    <row r="258" spans="1:7" ht="18.75" thickTop="1" thickBot="1" x14ac:dyDescent="0.3">
      <c r="A258" s="230" t="s">
        <v>1071</v>
      </c>
      <c r="B258" s="104">
        <v>-9.204990608037253</v>
      </c>
      <c r="C258" s="104">
        <v>1.1396898143534315</v>
      </c>
      <c r="D258" s="104">
        <v>0.75539842874778285</v>
      </c>
      <c r="E258" s="104">
        <v>-3.6973850643462853</v>
      </c>
      <c r="F258" s="104">
        <v>-0.27469102161037823</v>
      </c>
      <c r="G258" s="104">
        <v>-2.0769878428554494</v>
      </c>
    </row>
    <row r="259" spans="1:7" ht="18.75" thickTop="1" thickBot="1" x14ac:dyDescent="0.3">
      <c r="A259" s="230" t="s">
        <v>1072</v>
      </c>
      <c r="B259" s="104">
        <v>-66.273197826271073</v>
      </c>
      <c r="C259" s="104">
        <v>6.2346476518495972</v>
      </c>
      <c r="D259" s="104">
        <v>106.89791979849052</v>
      </c>
      <c r="E259" s="104">
        <v>-146.5603502281337</v>
      </c>
      <c r="F259" s="104">
        <v>-16.106317174206584</v>
      </c>
      <c r="G259" s="104">
        <v>-49.534099952000176</v>
      </c>
    </row>
    <row r="260" spans="1:7" ht="36" thickTop="1" thickBot="1" x14ac:dyDescent="0.3">
      <c r="A260" s="82" t="s">
        <v>1073</v>
      </c>
      <c r="B260" s="104">
        <v>-35.552877660507534</v>
      </c>
      <c r="C260" s="104">
        <v>-3.6275528747993269</v>
      </c>
      <c r="D260" s="104">
        <v>-11.233473266786671</v>
      </c>
      <c r="E260" s="104">
        <v>-12.851970313523472</v>
      </c>
      <c r="F260" s="104">
        <v>-13.820437593036633</v>
      </c>
      <c r="G260" s="104">
        <v>-41.533434048146098</v>
      </c>
    </row>
    <row r="261" spans="1:7" ht="18.75" thickTop="1" thickBot="1" x14ac:dyDescent="0.3">
      <c r="A261" s="83" t="s">
        <v>1035</v>
      </c>
      <c r="B261" s="104">
        <v>5.3455714058637582E-2</v>
      </c>
      <c r="C261" s="104">
        <v>6.7185092852410131</v>
      </c>
      <c r="D261" s="104">
        <v>0.24939463816213892</v>
      </c>
      <c r="E261" s="104">
        <v>-1.3408563656876062</v>
      </c>
      <c r="F261" s="104">
        <v>-0.64010882063495778</v>
      </c>
      <c r="G261" s="104">
        <v>4.986938737080588</v>
      </c>
    </row>
    <row r="262" spans="1:7" ht="18.75" thickTop="1" thickBot="1" x14ac:dyDescent="0.3">
      <c r="A262" s="230" t="s">
        <v>1047</v>
      </c>
      <c r="B262" s="104">
        <v>5.3455714058637582E-2</v>
      </c>
      <c r="C262" s="104">
        <v>6.7185092852410131</v>
      </c>
      <c r="D262" s="104">
        <v>0.24939463816213892</v>
      </c>
      <c r="E262" s="104">
        <v>-1.3408563656876062</v>
      </c>
      <c r="F262" s="104">
        <v>-0.64010882063495778</v>
      </c>
      <c r="G262" s="104">
        <v>4.986938737080588</v>
      </c>
    </row>
    <row r="263" spans="1:7" ht="18.75" thickTop="1" thickBot="1" x14ac:dyDescent="0.3">
      <c r="A263" s="83" t="s">
        <v>1039</v>
      </c>
      <c r="B263" s="104">
        <v>35.606333374566169</v>
      </c>
      <c r="C263" s="104">
        <v>10.34606216004034</v>
      </c>
      <c r="D263" s="104">
        <v>11.48286790494881</v>
      </c>
      <c r="E263" s="104">
        <v>11.511113947835865</v>
      </c>
      <c r="F263" s="104">
        <v>13.180328772401676</v>
      </c>
      <c r="G263" s="104">
        <v>46.520372785226691</v>
      </c>
    </row>
    <row r="264" spans="1:7" ht="18.75" thickTop="1" thickBot="1" x14ac:dyDescent="0.3">
      <c r="A264" s="230" t="s">
        <v>1047</v>
      </c>
      <c r="B264" s="104">
        <v>35.606333374566169</v>
      </c>
      <c r="C264" s="104">
        <v>10.34606216004034</v>
      </c>
      <c r="D264" s="104">
        <v>11.48286790494881</v>
      </c>
      <c r="E264" s="104">
        <v>11.511113947835865</v>
      </c>
      <c r="F264" s="104">
        <v>13.180328772401676</v>
      </c>
      <c r="G264" s="104">
        <v>46.520372785226691</v>
      </c>
    </row>
    <row r="265" spans="1:7" ht="18.75" thickTop="1" thickBot="1" x14ac:dyDescent="0.3">
      <c r="A265" s="82" t="s">
        <v>1074</v>
      </c>
      <c r="B265" s="104">
        <v>139.90183247514796</v>
      </c>
      <c r="C265" s="104">
        <v>-40.972858155244602</v>
      </c>
      <c r="D265" s="104">
        <v>-11.095644406425698</v>
      </c>
      <c r="E265" s="104">
        <v>18.154861164761797</v>
      </c>
      <c r="F265" s="104">
        <v>-75.779830717638816</v>
      </c>
      <c r="G265" s="104">
        <v>-109.69347211454732</v>
      </c>
    </row>
    <row r="266" spans="1:7" ht="18.75" thickTop="1" thickBot="1" x14ac:dyDescent="0.3">
      <c r="A266" s="83" t="s">
        <v>1035</v>
      </c>
      <c r="B266" s="104">
        <v>324.91091202300805</v>
      </c>
      <c r="C266" s="104">
        <v>-2.0967657051686954</v>
      </c>
      <c r="D266" s="104">
        <v>-69.581228481092666</v>
      </c>
      <c r="E266" s="104">
        <v>-254.30560374080093</v>
      </c>
      <c r="F266" s="104">
        <v>99.596654230219116</v>
      </c>
      <c r="G266" s="104">
        <v>-226.38694369684319</v>
      </c>
    </row>
    <row r="267" spans="1:7" ht="18.75" thickTop="1" thickBot="1" x14ac:dyDescent="0.3">
      <c r="A267" s="230" t="s">
        <v>1045</v>
      </c>
      <c r="B267" s="104">
        <v>-1.7169451959708155</v>
      </c>
      <c r="C267" s="104">
        <v>4.8312267462444977E-2</v>
      </c>
      <c r="D267" s="104">
        <v>-4.0290239675611475E-2</v>
      </c>
      <c r="E267" s="104">
        <v>9.9444157189065144E-2</v>
      </c>
      <c r="F267" s="104">
        <v>5.5956807129583543E-2</v>
      </c>
      <c r="G267" s="104">
        <v>0.1634229921054822</v>
      </c>
    </row>
    <row r="268" spans="1:7" ht="36" thickTop="1" thickBot="1" x14ac:dyDescent="0.3">
      <c r="A268" s="230" t="s">
        <v>1050</v>
      </c>
      <c r="B268" s="104">
        <v>-17.585935361345484</v>
      </c>
      <c r="C268" s="104">
        <v>-5.8899823780734515</v>
      </c>
      <c r="D268" s="104">
        <v>2.854196446978726</v>
      </c>
      <c r="E268" s="104">
        <v>4.0844170957494974</v>
      </c>
      <c r="F268" s="104">
        <v>23.132392138717631</v>
      </c>
      <c r="G268" s="104">
        <v>24.181023303372402</v>
      </c>
    </row>
    <row r="269" spans="1:7" ht="18.75" thickTop="1" thickBot="1" x14ac:dyDescent="0.3">
      <c r="A269" s="230" t="s">
        <v>1026</v>
      </c>
      <c r="B269" s="104">
        <v>0</v>
      </c>
      <c r="C269" s="104">
        <v>0</v>
      </c>
      <c r="D269" s="104">
        <v>0</v>
      </c>
      <c r="E269" s="104">
        <v>0</v>
      </c>
      <c r="F269" s="104">
        <v>0</v>
      </c>
      <c r="G269" s="104">
        <v>0</v>
      </c>
    </row>
    <row r="270" spans="1:7" ht="18.75" thickTop="1" thickBot="1" x14ac:dyDescent="0.3">
      <c r="A270" s="230" t="s">
        <v>1047</v>
      </c>
      <c r="B270" s="104">
        <v>344.21379258032437</v>
      </c>
      <c r="C270" s="104">
        <v>3.7449044054423108</v>
      </c>
      <c r="D270" s="104">
        <v>-72.395134688395785</v>
      </c>
      <c r="E270" s="104">
        <v>-258.48946499373949</v>
      </c>
      <c r="F270" s="104">
        <v>76.408305284371906</v>
      </c>
      <c r="G270" s="104">
        <v>-250.73138999232106</v>
      </c>
    </row>
    <row r="271" spans="1:7" ht="18.75" thickTop="1" thickBot="1" x14ac:dyDescent="0.3">
      <c r="A271" s="83" t="s">
        <v>1039</v>
      </c>
      <c r="B271" s="104">
        <v>185.0090795478601</v>
      </c>
      <c r="C271" s="104">
        <v>38.876092450075909</v>
      </c>
      <c r="D271" s="104">
        <v>-58.485584074666967</v>
      </c>
      <c r="E271" s="104">
        <v>-272.46046490556273</v>
      </c>
      <c r="F271" s="104">
        <v>175.37648494785793</v>
      </c>
      <c r="G271" s="104">
        <v>-116.69347158229587</v>
      </c>
    </row>
    <row r="272" spans="1:7" ht="18.75" thickTop="1" thickBot="1" x14ac:dyDescent="0.3">
      <c r="A272" s="230" t="s">
        <v>1045</v>
      </c>
      <c r="B272" s="104">
        <v>0.1917270568942061</v>
      </c>
      <c r="C272" s="104">
        <v>0.38707084897071453</v>
      </c>
      <c r="D272" s="104">
        <v>-0.75324939693690429</v>
      </c>
      <c r="E272" s="104">
        <v>-2.1420227723288825E-2</v>
      </c>
      <c r="F272" s="104">
        <v>0.80621134399455607</v>
      </c>
      <c r="G272" s="104">
        <v>0.41861256830507754</v>
      </c>
    </row>
    <row r="273" spans="1:7" ht="36" thickTop="1" thickBot="1" x14ac:dyDescent="0.3">
      <c r="A273" s="230" t="s">
        <v>1075</v>
      </c>
      <c r="B273" s="104">
        <v>-26.450134645488692</v>
      </c>
      <c r="C273" s="104">
        <v>-2.930874205884916</v>
      </c>
      <c r="D273" s="104">
        <v>-2.9289559747676841</v>
      </c>
      <c r="E273" s="104">
        <v>-0.21230088610324821</v>
      </c>
      <c r="F273" s="104">
        <v>5.4436910404587415</v>
      </c>
      <c r="G273" s="104">
        <v>-0.62844002629710705</v>
      </c>
    </row>
    <row r="274" spans="1:7" ht="18.75" thickTop="1" thickBot="1" x14ac:dyDescent="0.3">
      <c r="A274" s="230" t="s">
        <v>1067</v>
      </c>
      <c r="B274" s="104">
        <v>0</v>
      </c>
      <c r="C274" s="104">
        <v>0</v>
      </c>
      <c r="D274" s="104">
        <v>0</v>
      </c>
      <c r="E274" s="104">
        <v>0</v>
      </c>
      <c r="F274" s="104">
        <v>0</v>
      </c>
      <c r="G274" s="104">
        <v>0</v>
      </c>
    </row>
    <row r="275" spans="1:7" ht="18.75" thickTop="1" thickBot="1" x14ac:dyDescent="0.3">
      <c r="A275" s="230" t="s">
        <v>1061</v>
      </c>
      <c r="B275" s="104">
        <v>211.26748713645458</v>
      </c>
      <c r="C275" s="104">
        <v>41.419895806990112</v>
      </c>
      <c r="D275" s="104">
        <v>-54.803378702962377</v>
      </c>
      <c r="E275" s="104">
        <v>-272.22674379173617</v>
      </c>
      <c r="F275" s="104">
        <v>169.12658256340464</v>
      </c>
      <c r="G275" s="104">
        <v>-116.48364412430378</v>
      </c>
    </row>
    <row r="276" spans="1:7" ht="18.75" thickTop="1" thickBot="1" x14ac:dyDescent="0.3">
      <c r="A276" s="82" t="s">
        <v>1076</v>
      </c>
      <c r="B276" s="104">
        <v>7.020146765427171E-2</v>
      </c>
      <c r="C276" s="104">
        <v>-106.74232840466935</v>
      </c>
      <c r="D276" s="104">
        <v>109.4681533286256</v>
      </c>
      <c r="E276" s="104">
        <v>-8.937154210991249</v>
      </c>
      <c r="F276" s="104">
        <v>-55.169471389456398</v>
      </c>
      <c r="G276" s="104">
        <v>-61.38080067649139</v>
      </c>
    </row>
    <row r="277" spans="1:7" ht="18.75" thickTop="1" thickBot="1" x14ac:dyDescent="0.3">
      <c r="A277" s="83" t="s">
        <v>1035</v>
      </c>
      <c r="B277" s="104">
        <v>-0.94325132344101803</v>
      </c>
      <c r="C277" s="104">
        <v>-3.8702436449848587</v>
      </c>
      <c r="D277" s="104">
        <v>9.562686410737097</v>
      </c>
      <c r="E277" s="104">
        <v>28.315061674441328</v>
      </c>
      <c r="F277" s="104">
        <v>-6.0801092560634142</v>
      </c>
      <c r="G277" s="104">
        <v>27.927395184130155</v>
      </c>
    </row>
    <row r="278" spans="1:7" ht="18.75" thickTop="1" thickBot="1" x14ac:dyDescent="0.3">
      <c r="A278" s="230" t="s">
        <v>1045</v>
      </c>
      <c r="B278" s="104">
        <v>0</v>
      </c>
      <c r="C278" s="104">
        <v>0</v>
      </c>
      <c r="D278" s="104">
        <v>0</v>
      </c>
      <c r="E278" s="104">
        <v>0</v>
      </c>
      <c r="F278" s="104">
        <v>0</v>
      </c>
      <c r="G278" s="104">
        <v>0</v>
      </c>
    </row>
    <row r="279" spans="1:7" ht="36" thickTop="1" thickBot="1" x14ac:dyDescent="0.3">
      <c r="A279" s="230" t="s">
        <v>1050</v>
      </c>
      <c r="B279" s="104">
        <v>1.5329990129394719</v>
      </c>
      <c r="C279" s="104">
        <v>-4.7160340327793477</v>
      </c>
      <c r="D279" s="104">
        <v>0.97940057501158517</v>
      </c>
      <c r="E279" s="104">
        <v>11.07294396653943</v>
      </c>
      <c r="F279" s="104">
        <v>8.5983970757939669</v>
      </c>
      <c r="G279" s="104">
        <v>15.934707584565633</v>
      </c>
    </row>
    <row r="280" spans="1:7" ht="18.75" thickTop="1" thickBot="1" x14ac:dyDescent="0.3">
      <c r="A280" s="230" t="s">
        <v>1026</v>
      </c>
      <c r="B280" s="104">
        <v>0</v>
      </c>
      <c r="C280" s="104">
        <v>0</v>
      </c>
      <c r="D280" s="104">
        <v>0</v>
      </c>
      <c r="E280" s="104">
        <v>0</v>
      </c>
      <c r="F280" s="104">
        <v>0</v>
      </c>
      <c r="G280" s="104">
        <v>0</v>
      </c>
    </row>
    <row r="281" spans="1:7" ht="18.75" thickTop="1" thickBot="1" x14ac:dyDescent="0.3">
      <c r="A281" s="230" t="s">
        <v>1047</v>
      </c>
      <c r="B281" s="104">
        <v>-2.4762503363804909</v>
      </c>
      <c r="C281" s="104">
        <v>0.84579038779448901</v>
      </c>
      <c r="D281" s="104">
        <v>8.583285835725512</v>
      </c>
      <c r="E281" s="104">
        <v>17.242117707901897</v>
      </c>
      <c r="F281" s="104">
        <v>-14.678506331857381</v>
      </c>
      <c r="G281" s="104">
        <v>11.992687599564517</v>
      </c>
    </row>
    <row r="282" spans="1:7" ht="18.75" thickTop="1" thickBot="1" x14ac:dyDescent="0.3">
      <c r="A282" s="83" t="s">
        <v>1039</v>
      </c>
      <c r="B282" s="104">
        <v>-1.0134527910952897</v>
      </c>
      <c r="C282" s="104">
        <v>102.8720847596845</v>
      </c>
      <c r="D282" s="104">
        <v>-99.905466917888504</v>
      </c>
      <c r="E282" s="104">
        <v>37.252215885432577</v>
      </c>
      <c r="F282" s="104">
        <v>49.089362133392981</v>
      </c>
      <c r="G282" s="104">
        <v>89.308195860621552</v>
      </c>
    </row>
    <row r="283" spans="1:7" ht="18.75" thickTop="1" thickBot="1" x14ac:dyDescent="0.3">
      <c r="A283" s="230" t="s">
        <v>1045</v>
      </c>
      <c r="B283" s="104">
        <v>5.9511802050099344E-2</v>
      </c>
      <c r="C283" s="104">
        <v>-0.15236323225936979</v>
      </c>
      <c r="D283" s="104">
        <v>2.6863637490637648E-2</v>
      </c>
      <c r="E283" s="104">
        <v>-3.5136995252504147E-2</v>
      </c>
      <c r="F283" s="104">
        <v>0.23138010102860726</v>
      </c>
      <c r="G283" s="104">
        <v>7.0743511007370946E-2</v>
      </c>
    </row>
    <row r="284" spans="1:7" ht="36" thickTop="1" thickBot="1" x14ac:dyDescent="0.3">
      <c r="A284" s="230" t="s">
        <v>1050</v>
      </c>
      <c r="B284" s="104">
        <v>39.641067826517059</v>
      </c>
      <c r="C284" s="104">
        <v>-0.42486271020681021</v>
      </c>
      <c r="D284" s="104">
        <v>-27.778273750818162</v>
      </c>
      <c r="E284" s="104">
        <v>27.601057551701469</v>
      </c>
      <c r="F284" s="104">
        <v>2.2830416510258682</v>
      </c>
      <c r="G284" s="104">
        <v>1.6809627417023658</v>
      </c>
    </row>
    <row r="285" spans="1:7" ht="18.75" thickTop="1" thickBot="1" x14ac:dyDescent="0.3">
      <c r="A285" s="230" t="s">
        <v>1026</v>
      </c>
      <c r="B285" s="104">
        <v>0</v>
      </c>
      <c r="C285" s="104">
        <v>0</v>
      </c>
      <c r="D285" s="104">
        <v>0</v>
      </c>
      <c r="E285" s="104">
        <v>0</v>
      </c>
      <c r="F285" s="104">
        <v>0</v>
      </c>
      <c r="G285" s="104">
        <v>0</v>
      </c>
    </row>
    <row r="286" spans="1:7" ht="18.75" thickTop="1" thickBot="1" x14ac:dyDescent="0.3">
      <c r="A286" s="230" t="s">
        <v>1047</v>
      </c>
      <c r="B286" s="104">
        <v>-40.714032419662431</v>
      </c>
      <c r="C286" s="104">
        <v>103.44931070215068</v>
      </c>
      <c r="D286" s="104">
        <v>-72.15405680456098</v>
      </c>
      <c r="E286" s="104">
        <v>9.6862953289836113</v>
      </c>
      <c r="F286" s="104">
        <v>46.574940381338507</v>
      </c>
      <c r="G286" s="104">
        <v>87.556489607911828</v>
      </c>
    </row>
    <row r="287" spans="1:7" ht="18.75" thickTop="1" thickBot="1" x14ac:dyDescent="0.3">
      <c r="A287" s="226" t="s">
        <v>1077</v>
      </c>
      <c r="B287" s="103">
        <v>-0.38352385773962405</v>
      </c>
      <c r="C287" s="103">
        <v>-0.12532463825512236</v>
      </c>
      <c r="D287" s="103">
        <v>-2.4533336854939233E-2</v>
      </c>
      <c r="E287" s="103">
        <v>-4.7046316122335501E-2</v>
      </c>
      <c r="F287" s="103">
        <v>-6.3989904180047338E-2</v>
      </c>
      <c r="G287" s="103">
        <v>-0.26089419541244441</v>
      </c>
    </row>
    <row r="288" spans="1:7" ht="18.75" thickTop="1" thickBot="1" x14ac:dyDescent="0.3">
      <c r="A288" s="166" t="s">
        <v>1078</v>
      </c>
      <c r="B288" s="103">
        <v>104.76176344923221</v>
      </c>
      <c r="C288" s="103">
        <v>198.78766437708367</v>
      </c>
      <c r="D288" s="103">
        <v>36.293884479691059</v>
      </c>
      <c r="E288" s="103">
        <v>237.10928688818032</v>
      </c>
      <c r="F288" s="103">
        <v>791.18501946319441</v>
      </c>
      <c r="G288" s="103">
        <v>1263.3758552081495</v>
      </c>
    </row>
    <row r="289" spans="1:7" s="300" customFormat="1" ht="18.75" thickTop="1" thickBot="1" x14ac:dyDescent="0.3">
      <c r="A289" s="394" t="s">
        <v>1079</v>
      </c>
      <c r="B289" s="299">
        <v>0</v>
      </c>
      <c r="C289" s="299">
        <v>0</v>
      </c>
      <c r="D289" s="299">
        <v>0</v>
      </c>
      <c r="E289" s="299">
        <v>0</v>
      </c>
      <c r="F289" s="299">
        <v>0</v>
      </c>
      <c r="G289" s="299">
        <v>0</v>
      </c>
    </row>
    <row r="290" spans="1:7" ht="18.75" thickTop="1" thickBot="1" x14ac:dyDescent="0.3">
      <c r="A290" s="87" t="s">
        <v>1080</v>
      </c>
      <c r="B290" s="104">
        <v>1.9413851182626507</v>
      </c>
      <c r="C290" s="104">
        <v>-0.61293916514529023</v>
      </c>
      <c r="D290" s="104">
        <v>-0.42556568654577731</v>
      </c>
      <c r="E290" s="104">
        <v>0.97559447752245987</v>
      </c>
      <c r="F290" s="104">
        <v>-1.3253773262417674</v>
      </c>
      <c r="G290" s="104">
        <v>-1.3882877004103751</v>
      </c>
    </row>
    <row r="291" spans="1:7" ht="18.75" thickTop="1" thickBot="1" x14ac:dyDescent="0.3">
      <c r="A291" s="87" t="s">
        <v>1081</v>
      </c>
      <c r="B291" s="104">
        <v>0</v>
      </c>
      <c r="C291" s="104">
        <v>0</v>
      </c>
      <c r="D291" s="104">
        <v>0</v>
      </c>
      <c r="E291" s="104">
        <v>0</v>
      </c>
      <c r="F291" s="104">
        <v>0</v>
      </c>
      <c r="G291" s="104">
        <v>0</v>
      </c>
    </row>
    <row r="292" spans="1:7" ht="18.75" thickTop="1" thickBot="1" x14ac:dyDescent="0.3">
      <c r="A292" s="87" t="s">
        <v>1082</v>
      </c>
      <c r="B292" s="104">
        <v>102.82037833096956</v>
      </c>
      <c r="C292" s="104">
        <v>199.40060354222896</v>
      </c>
      <c r="D292" s="104">
        <v>36.719450166236832</v>
      </c>
      <c r="E292" s="104">
        <v>236.13369241065786</v>
      </c>
      <c r="F292" s="104">
        <v>792.51039678943619</v>
      </c>
      <c r="G292" s="104">
        <v>1264.7641429085597</v>
      </c>
    </row>
    <row r="293" spans="1:7" ht="18.75" thickTop="1" thickBot="1" x14ac:dyDescent="0.3">
      <c r="A293" s="88" t="s">
        <v>1083</v>
      </c>
      <c r="B293" s="104">
        <v>90.297597859781035</v>
      </c>
      <c r="C293" s="104">
        <v>139.73041153768423</v>
      </c>
      <c r="D293" s="104">
        <v>-84.511262309135049</v>
      </c>
      <c r="E293" s="104">
        <v>278.45700675032214</v>
      </c>
      <c r="F293" s="104">
        <v>815.57589657762446</v>
      </c>
      <c r="G293" s="104">
        <v>1149.2520525564958</v>
      </c>
    </row>
    <row r="294" spans="1:7" ht="18.75" thickTop="1" thickBot="1" x14ac:dyDescent="0.3">
      <c r="A294" s="83" t="s">
        <v>1084</v>
      </c>
      <c r="B294" s="104">
        <v>73.553139499899885</v>
      </c>
      <c r="C294" s="104">
        <v>99.933077380305349</v>
      </c>
      <c r="D294" s="104">
        <v>-91.018479256965861</v>
      </c>
      <c r="E294" s="104">
        <v>282.93958467709047</v>
      </c>
      <c r="F294" s="104">
        <v>782.36694312184045</v>
      </c>
      <c r="G294" s="104">
        <v>1074.2211259222704</v>
      </c>
    </row>
    <row r="295" spans="1:7" ht="18.75" thickTop="1" thickBot="1" x14ac:dyDescent="0.3">
      <c r="A295" s="83" t="s">
        <v>1085</v>
      </c>
      <c r="B295" s="104">
        <v>16.744458359881179</v>
      </c>
      <c r="C295" s="104">
        <v>39.79733415737887</v>
      </c>
      <c r="D295" s="104">
        <v>6.5072169478308197</v>
      </c>
      <c r="E295" s="104">
        <v>-4.4825779267683536</v>
      </c>
      <c r="F295" s="104">
        <v>33.20895345578397</v>
      </c>
      <c r="G295" s="104">
        <v>75.03092663422531</v>
      </c>
    </row>
    <row r="296" spans="1:7" ht="18.75" thickTop="1" thickBot="1" x14ac:dyDescent="0.3">
      <c r="A296" s="88" t="s">
        <v>1086</v>
      </c>
      <c r="B296" s="104">
        <v>11.662157066925857</v>
      </c>
      <c r="C296" s="104">
        <v>60.104202094016451</v>
      </c>
      <c r="D296" s="104">
        <v>120.90896771001886</v>
      </c>
      <c r="E296" s="104">
        <v>-42.013300793281843</v>
      </c>
      <c r="F296" s="104">
        <v>-23.383926561508744</v>
      </c>
      <c r="G296" s="104">
        <v>115.61594244924473</v>
      </c>
    </row>
    <row r="297" spans="1:7" ht="18.75" thickTop="1" thickBot="1" x14ac:dyDescent="0.3">
      <c r="A297" s="83" t="s">
        <v>1038</v>
      </c>
      <c r="B297" s="104">
        <v>11.662157066925857</v>
      </c>
      <c r="C297" s="104">
        <v>60.104202094016451</v>
      </c>
      <c r="D297" s="104">
        <v>120.90896771001886</v>
      </c>
      <c r="E297" s="104">
        <v>-42.013300793281843</v>
      </c>
      <c r="F297" s="104">
        <v>-23.383926561508744</v>
      </c>
      <c r="G297" s="104">
        <v>115.61594244924473</v>
      </c>
    </row>
    <row r="298" spans="1:7" ht="18.75" thickTop="1" thickBot="1" x14ac:dyDescent="0.3">
      <c r="A298" s="230" t="s">
        <v>1065</v>
      </c>
      <c r="B298" s="104">
        <v>-218.24137198283464</v>
      </c>
      <c r="C298" s="104">
        <v>-50.121414956715348</v>
      </c>
      <c r="D298" s="104">
        <v>183.4865434347987</v>
      </c>
      <c r="E298" s="104">
        <v>-139.99187331403334</v>
      </c>
      <c r="F298" s="104">
        <v>-104.77190621958908</v>
      </c>
      <c r="G298" s="104">
        <v>-111.39865105553906</v>
      </c>
    </row>
    <row r="299" spans="1:7" ht="18.75" thickTop="1" thickBot="1" x14ac:dyDescent="0.3">
      <c r="A299" s="230" t="s">
        <v>1066</v>
      </c>
      <c r="B299" s="104">
        <v>229.90352904976049</v>
      </c>
      <c r="C299" s="104">
        <v>110.2256170507318</v>
      </c>
      <c r="D299" s="104">
        <v>-62.577575724779848</v>
      </c>
      <c r="E299" s="104">
        <v>97.978572520751499</v>
      </c>
      <c r="F299" s="104">
        <v>81.38797965808034</v>
      </c>
      <c r="G299" s="104">
        <v>227.01459350478382</v>
      </c>
    </row>
    <row r="300" spans="1:7" ht="36" thickTop="1" thickBot="1" x14ac:dyDescent="0.3">
      <c r="A300" s="83" t="s">
        <v>1087</v>
      </c>
      <c r="B300" s="104">
        <v>0</v>
      </c>
      <c r="C300" s="104">
        <v>0</v>
      </c>
      <c r="D300" s="104">
        <v>0</v>
      </c>
      <c r="E300" s="104">
        <v>0</v>
      </c>
      <c r="F300" s="104">
        <v>0</v>
      </c>
      <c r="G300" s="104">
        <v>0</v>
      </c>
    </row>
    <row r="301" spans="1:7" ht="18.75" thickTop="1" thickBot="1" x14ac:dyDescent="0.3">
      <c r="A301" s="88" t="s">
        <v>1088</v>
      </c>
      <c r="B301" s="104">
        <v>0.86995574999999981</v>
      </c>
      <c r="C301" s="104">
        <v>-0.41758273000000001</v>
      </c>
      <c r="D301" s="104">
        <v>3.0677939999999904E-2</v>
      </c>
      <c r="E301" s="104">
        <v>-1.2971739999999995E-2</v>
      </c>
      <c r="F301" s="104">
        <v>0.28621055000000001</v>
      </c>
      <c r="G301" s="104">
        <v>-0.11366598000000011</v>
      </c>
    </row>
    <row r="302" spans="1:7" ht="18.75" thickTop="1" thickBot="1" x14ac:dyDescent="0.3">
      <c r="A302" s="88" t="s">
        <v>1089</v>
      </c>
      <c r="B302" s="104">
        <v>-9.3323457373156969E-3</v>
      </c>
      <c r="C302" s="104">
        <v>-1.6427359471713292E-2</v>
      </c>
      <c r="D302" s="104">
        <v>0.29106682535302913</v>
      </c>
      <c r="E302" s="104">
        <v>-0.29704180638243027</v>
      </c>
      <c r="F302" s="104">
        <v>3.2216223320410096E-2</v>
      </c>
      <c r="G302" s="104">
        <v>9.8138828192956447E-3</v>
      </c>
    </row>
    <row r="303" spans="1:7" ht="18.75" thickTop="1" thickBot="1" x14ac:dyDescent="0.3">
      <c r="A303" s="166" t="s">
        <v>1090</v>
      </c>
      <c r="B303" s="103">
        <v>531.42062012625297</v>
      </c>
      <c r="C303" s="103">
        <v>291.41768477667318</v>
      </c>
      <c r="D303" s="103">
        <v>-164.42553346077949</v>
      </c>
      <c r="E303" s="103">
        <v>203.07868982312201</v>
      </c>
      <c r="F303" s="103">
        <v>485.93991891145993</v>
      </c>
      <c r="G303" s="103">
        <v>816.01076005047571</v>
      </c>
    </row>
    <row r="304" spans="1:7" ht="15.75" thickTop="1" x14ac:dyDescent="0.25">
      <c r="A304" s="4"/>
    </row>
    <row r="305" spans="1:1" ht="116.25" x14ac:dyDescent="0.25">
      <c r="A305" s="319" t="s">
        <v>1167</v>
      </c>
    </row>
    <row r="306" spans="1:1" ht="99.75" x14ac:dyDescent="0.25">
      <c r="A306" s="222" t="s">
        <v>1162</v>
      </c>
    </row>
    <row r="307" spans="1:1" ht="380.25" x14ac:dyDescent="0.25">
      <c r="A307" s="222" t="s">
        <v>1166</v>
      </c>
    </row>
    <row r="308" spans="1:1" ht="50.25" x14ac:dyDescent="0.25">
      <c r="A308" s="321" t="s">
        <v>1230</v>
      </c>
    </row>
  </sheetData>
  <mergeCells count="3">
    <mergeCell ref="A6:A7"/>
    <mergeCell ref="C6:G6"/>
    <mergeCell ref="B6:B7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FC29D-DCD5-4146-957B-9C8A5F9B1C7E}">
  <dimension ref="A3:H158"/>
  <sheetViews>
    <sheetView zoomScale="90" zoomScaleNormal="90" workbookViewId="0">
      <selection activeCell="A6" sqref="A6:A7"/>
    </sheetView>
  </sheetViews>
  <sheetFormatPr defaultRowHeight="15" x14ac:dyDescent="0.25"/>
  <cols>
    <col min="1" max="1" width="77.85546875" style="254" customWidth="1"/>
    <col min="2" max="2" width="18.5703125" style="259" customWidth="1"/>
    <col min="3" max="3" width="14.140625" style="259" customWidth="1"/>
    <col min="4" max="4" width="22.28515625" style="259" bestFit="1" customWidth="1"/>
    <col min="5" max="6" width="16.85546875" style="259" bestFit="1" customWidth="1"/>
    <col min="7" max="7" width="21.85546875" style="259" bestFit="1" customWidth="1"/>
    <col min="8" max="8" width="17" style="259" bestFit="1" customWidth="1"/>
  </cols>
  <sheetData>
    <row r="3" spans="1:8" ht="17.25" x14ac:dyDescent="0.25">
      <c r="A3" s="255" t="s">
        <v>1093</v>
      </c>
    </row>
    <row r="4" spans="1:8" ht="16.5" x14ac:dyDescent="0.25">
      <c r="A4" s="53" t="s">
        <v>253</v>
      </c>
    </row>
    <row r="5" spans="1:8" ht="15.75" thickBot="1" x14ac:dyDescent="0.3"/>
    <row r="6" spans="1:8" ht="53.25" customHeight="1" thickTop="1" thickBot="1" x14ac:dyDescent="0.3">
      <c r="A6" s="461"/>
      <c r="B6" s="461" t="s">
        <v>1222</v>
      </c>
      <c r="C6" s="462" t="s">
        <v>1131</v>
      </c>
      <c r="D6" s="463"/>
      <c r="E6" s="463"/>
      <c r="F6" s="464"/>
      <c r="G6" s="465" t="s">
        <v>1094</v>
      </c>
      <c r="H6" s="461" t="s">
        <v>1249</v>
      </c>
    </row>
    <row r="7" spans="1:8" ht="53.25" thickTop="1" thickBot="1" x14ac:dyDescent="0.3">
      <c r="A7" s="461"/>
      <c r="B7" s="461"/>
      <c r="C7" s="348" t="s">
        <v>1095</v>
      </c>
      <c r="D7" s="348" t="s">
        <v>1096</v>
      </c>
      <c r="E7" s="348" t="s">
        <v>1097</v>
      </c>
      <c r="F7" s="348" t="s">
        <v>1098</v>
      </c>
      <c r="G7" s="466"/>
      <c r="H7" s="461"/>
    </row>
    <row r="8" spans="1:8" ht="18.75" thickTop="1" thickBot="1" x14ac:dyDescent="0.3">
      <c r="A8" s="349">
        <v>1</v>
      </c>
      <c r="B8" s="350">
        <v>2</v>
      </c>
      <c r="C8" s="350">
        <v>3</v>
      </c>
      <c r="D8" s="350">
        <v>4</v>
      </c>
      <c r="E8" s="350">
        <v>5</v>
      </c>
      <c r="F8" s="350">
        <v>6</v>
      </c>
      <c r="G8" s="350">
        <v>7</v>
      </c>
      <c r="H8" s="350">
        <v>8</v>
      </c>
    </row>
    <row r="9" spans="1:8" ht="18.75" thickTop="1" thickBot="1" x14ac:dyDescent="0.3">
      <c r="A9" s="256" t="s">
        <v>1099</v>
      </c>
      <c r="B9" s="103">
        <v>-13073.011897978929</v>
      </c>
      <c r="C9" s="103">
        <v>-137.11012792600854</v>
      </c>
      <c r="D9" s="103">
        <v>97.186200809145234</v>
      </c>
      <c r="E9" s="103">
        <v>20.936799610341538</v>
      </c>
      <c r="F9" s="103">
        <v>-8.7052499488939574</v>
      </c>
      <c r="G9" s="103">
        <v>-27.692377455415681</v>
      </c>
      <c r="H9" s="103">
        <v>-13100.704275434342</v>
      </c>
    </row>
    <row r="10" spans="1:8" ht="18.75" thickTop="1" thickBot="1" x14ac:dyDescent="0.3">
      <c r="A10" s="256" t="s">
        <v>1100</v>
      </c>
      <c r="B10" s="103">
        <v>10855.637167901466</v>
      </c>
      <c r="C10" s="103">
        <v>1211.7487812931977</v>
      </c>
      <c r="D10" s="103">
        <v>102.33606611323832</v>
      </c>
      <c r="E10" s="103">
        <v>47.748747057049968</v>
      </c>
      <c r="F10" s="103">
        <v>36.424315957367696</v>
      </c>
      <c r="G10" s="103">
        <v>1398.2579104208537</v>
      </c>
      <c r="H10" s="103">
        <v>12253.895078322319</v>
      </c>
    </row>
    <row r="11" spans="1:8" ht="18.75" thickTop="1" thickBot="1" x14ac:dyDescent="0.3">
      <c r="A11" s="228" t="s">
        <v>1101</v>
      </c>
      <c r="B11" s="163">
        <v>891.55705591371861</v>
      </c>
      <c r="C11" s="163">
        <v>75.402188643950794</v>
      </c>
      <c r="D11" s="163">
        <v>0.25255549999990501</v>
      </c>
      <c r="E11" s="163">
        <v>3.2950315828061134</v>
      </c>
      <c r="F11" s="163">
        <v>0</v>
      </c>
      <c r="G11" s="163">
        <v>78.949775726756812</v>
      </c>
      <c r="H11" s="163">
        <v>970.50683164047541</v>
      </c>
    </row>
    <row r="12" spans="1:8" ht="36" thickTop="1" thickBot="1" x14ac:dyDescent="0.3">
      <c r="A12" s="229" t="s">
        <v>1102</v>
      </c>
      <c r="B12" s="163">
        <v>618.89239993591093</v>
      </c>
      <c r="C12" s="163">
        <v>20.700817998601785</v>
      </c>
      <c r="D12" s="163">
        <v>0.25255549999990501</v>
      </c>
      <c r="E12" s="163">
        <v>0.77980686060727611</v>
      </c>
      <c r="F12" s="163">
        <v>0</v>
      </c>
      <c r="G12" s="163">
        <v>21.733180359208966</v>
      </c>
      <c r="H12" s="163">
        <v>640.62558029511979</v>
      </c>
    </row>
    <row r="13" spans="1:8" ht="18.75" thickTop="1" thickBot="1" x14ac:dyDescent="0.3">
      <c r="A13" s="88" t="s">
        <v>1103</v>
      </c>
      <c r="B13" s="59">
        <v>618.59302447841844</v>
      </c>
      <c r="C13" s="59">
        <v>20.700817998601785</v>
      </c>
      <c r="D13" s="59">
        <v>0.25255549999990501</v>
      </c>
      <c r="E13" s="59">
        <v>0.77945425779660926</v>
      </c>
      <c r="F13" s="59">
        <v>0</v>
      </c>
      <c r="G13" s="59">
        <v>21.732827756398297</v>
      </c>
      <c r="H13" s="59">
        <v>640.32585223481669</v>
      </c>
    </row>
    <row r="14" spans="1:8" ht="36" thickTop="1" thickBot="1" x14ac:dyDescent="0.3">
      <c r="A14" s="88" t="s">
        <v>1104</v>
      </c>
      <c r="B14" s="59">
        <v>0.20562088256823199</v>
      </c>
      <c r="C14" s="59">
        <v>0</v>
      </c>
      <c r="D14" s="59">
        <v>0</v>
      </c>
      <c r="E14" s="59">
        <v>2.4217917438063008E-4</v>
      </c>
      <c r="F14" s="59">
        <v>0</v>
      </c>
      <c r="G14" s="59">
        <v>2.4217917438063008E-4</v>
      </c>
      <c r="H14" s="59">
        <v>0.20586306174261262</v>
      </c>
    </row>
    <row r="15" spans="1:8" ht="18.75" thickTop="1" thickBot="1" x14ac:dyDescent="0.3">
      <c r="A15" s="88" t="s">
        <v>1043</v>
      </c>
      <c r="B15" s="59">
        <v>9.375457492418697E-2</v>
      </c>
      <c r="C15" s="59">
        <v>0</v>
      </c>
      <c r="D15" s="59">
        <v>0</v>
      </c>
      <c r="E15" s="59">
        <v>1.104236362862443E-4</v>
      </c>
      <c r="F15" s="59">
        <v>0</v>
      </c>
      <c r="G15" s="59">
        <v>1.104236362862443E-4</v>
      </c>
      <c r="H15" s="59">
        <v>9.3864998560473215E-2</v>
      </c>
    </row>
    <row r="16" spans="1:8" ht="18.75" thickTop="1" thickBot="1" x14ac:dyDescent="0.3">
      <c r="A16" s="229" t="s">
        <v>1105</v>
      </c>
      <c r="B16" s="163">
        <v>272.66465597780768</v>
      </c>
      <c r="C16" s="163">
        <v>54.701370645349009</v>
      </c>
      <c r="D16" s="163">
        <v>0</v>
      </c>
      <c r="E16" s="163">
        <v>2.5152247221988371</v>
      </c>
      <c r="F16" s="163">
        <v>0</v>
      </c>
      <c r="G16" s="163">
        <v>57.216595367547846</v>
      </c>
      <c r="H16" s="163">
        <v>329.88125134535557</v>
      </c>
    </row>
    <row r="17" spans="1:8" ht="18.75" thickTop="1" thickBot="1" x14ac:dyDescent="0.3">
      <c r="A17" s="88" t="s">
        <v>1041</v>
      </c>
      <c r="B17" s="59">
        <v>4.151286207257137E-2</v>
      </c>
      <c r="C17" s="59">
        <v>0</v>
      </c>
      <c r="D17" s="59">
        <v>0</v>
      </c>
      <c r="E17" s="59">
        <v>4.8893626646048793E-5</v>
      </c>
      <c r="F17" s="59">
        <v>0</v>
      </c>
      <c r="G17" s="59">
        <v>4.8893626646048793E-5</v>
      </c>
      <c r="H17" s="59">
        <v>4.1561755699217419E-2</v>
      </c>
    </row>
    <row r="18" spans="1:8" ht="36" thickTop="1" thickBot="1" x14ac:dyDescent="0.3">
      <c r="A18" s="88" t="s">
        <v>1042</v>
      </c>
      <c r="B18" s="59">
        <v>215.01042376328297</v>
      </c>
      <c r="C18" s="59">
        <v>50.271928340980601</v>
      </c>
      <c r="D18" s="59">
        <v>0</v>
      </c>
      <c r="E18" s="59">
        <v>2.5333057691224568</v>
      </c>
      <c r="F18" s="59">
        <v>0</v>
      </c>
      <c r="G18" s="59">
        <v>52.805234110103058</v>
      </c>
      <c r="H18" s="59">
        <v>267.81565787338604</v>
      </c>
    </row>
    <row r="19" spans="1:8" ht="18.75" thickTop="1" thickBot="1" x14ac:dyDescent="0.3">
      <c r="A19" s="88" t="s">
        <v>1043</v>
      </c>
      <c r="B19" s="59">
        <v>57.61271935245216</v>
      </c>
      <c r="C19" s="59">
        <v>4.4294423043684095</v>
      </c>
      <c r="D19" s="59">
        <v>0</v>
      </c>
      <c r="E19" s="59">
        <v>-1.8129940550265688E-2</v>
      </c>
      <c r="F19" s="59">
        <v>0</v>
      </c>
      <c r="G19" s="59">
        <v>4.4113123638181442</v>
      </c>
      <c r="H19" s="59">
        <v>62.024031716270301</v>
      </c>
    </row>
    <row r="20" spans="1:8" ht="18.75" thickTop="1" thickBot="1" x14ac:dyDescent="0.3">
      <c r="A20" s="228" t="s">
        <v>1106</v>
      </c>
      <c r="B20" s="163">
        <v>1713.271845799854</v>
      </c>
      <c r="C20" s="163">
        <v>488.45866237403283</v>
      </c>
      <c r="D20" s="163">
        <v>0</v>
      </c>
      <c r="E20" s="163">
        <v>13.670573750036796</v>
      </c>
      <c r="F20" s="163">
        <v>31.829434344093208</v>
      </c>
      <c r="G20" s="163">
        <v>533.95867046816284</v>
      </c>
      <c r="H20" s="163">
        <v>2247.2305162680168</v>
      </c>
    </row>
    <row r="21" spans="1:8" ht="36" thickTop="1" thickBot="1" x14ac:dyDescent="0.3">
      <c r="A21" s="253" t="s">
        <v>1049</v>
      </c>
      <c r="B21" s="163">
        <v>1175.7343915525203</v>
      </c>
      <c r="C21" s="163">
        <v>47.458598147324047</v>
      </c>
      <c r="D21" s="163">
        <v>0</v>
      </c>
      <c r="E21" s="163">
        <v>11.728124124906634</v>
      </c>
      <c r="F21" s="163">
        <v>31.829434344093208</v>
      </c>
      <c r="G21" s="163">
        <v>91.016156616323883</v>
      </c>
      <c r="H21" s="163">
        <v>1266.7505481688443</v>
      </c>
    </row>
    <row r="22" spans="1:8" ht="18.75" thickTop="1" thickBot="1" x14ac:dyDescent="0.3">
      <c r="A22" s="88" t="s">
        <v>1107</v>
      </c>
      <c r="B22" s="59">
        <v>0</v>
      </c>
      <c r="C22" s="59">
        <v>0</v>
      </c>
      <c r="D22" s="59">
        <v>0</v>
      </c>
      <c r="E22" s="59">
        <v>0</v>
      </c>
      <c r="F22" s="59">
        <v>0</v>
      </c>
      <c r="G22" s="59">
        <v>0</v>
      </c>
      <c r="H22" s="59">
        <v>0</v>
      </c>
    </row>
    <row r="23" spans="1:8" ht="36" thickTop="1" thickBot="1" x14ac:dyDescent="0.3">
      <c r="A23" s="88" t="s">
        <v>1108</v>
      </c>
      <c r="B23" s="59">
        <v>10.830280769632962</v>
      </c>
      <c r="C23" s="59">
        <v>0.47597675110630167</v>
      </c>
      <c r="D23" s="59">
        <v>0</v>
      </c>
      <c r="E23" s="59">
        <v>4.5380529968391814E-3</v>
      </c>
      <c r="F23" s="59">
        <v>0</v>
      </c>
      <c r="G23" s="59">
        <v>0.48051480410314085</v>
      </c>
      <c r="H23" s="59">
        <v>11.310795573736103</v>
      </c>
    </row>
    <row r="24" spans="1:8" ht="18.75" thickTop="1" thickBot="1" x14ac:dyDescent="0.3">
      <c r="A24" s="88" t="s">
        <v>1109</v>
      </c>
      <c r="B24" s="59">
        <v>0</v>
      </c>
      <c r="C24" s="59">
        <v>0</v>
      </c>
      <c r="D24" s="59">
        <v>0</v>
      </c>
      <c r="E24" s="59">
        <v>0</v>
      </c>
      <c r="F24" s="59">
        <v>0</v>
      </c>
      <c r="G24" s="59">
        <v>0</v>
      </c>
      <c r="H24" s="59">
        <v>0</v>
      </c>
    </row>
    <row r="25" spans="1:8" ht="18.75" thickTop="1" thickBot="1" x14ac:dyDescent="0.3">
      <c r="A25" s="88" t="s">
        <v>1110</v>
      </c>
      <c r="B25" s="59">
        <v>1164.9041107828873</v>
      </c>
      <c r="C25" s="59">
        <v>46.982621396217745</v>
      </c>
      <c r="D25" s="59">
        <v>0</v>
      </c>
      <c r="E25" s="59">
        <v>11.723586071909795</v>
      </c>
      <c r="F25" s="59">
        <v>31.829434344093208</v>
      </c>
      <c r="G25" s="59">
        <v>90.535641812220746</v>
      </c>
      <c r="H25" s="59">
        <v>1255.4397525951081</v>
      </c>
    </row>
    <row r="26" spans="1:8" ht="18.75" thickTop="1" thickBot="1" x14ac:dyDescent="0.3">
      <c r="A26" s="229" t="s">
        <v>1105</v>
      </c>
      <c r="B26" s="163">
        <v>537.53745424733359</v>
      </c>
      <c r="C26" s="163">
        <v>441.00006422670879</v>
      </c>
      <c r="D26" s="163">
        <v>0</v>
      </c>
      <c r="E26" s="163">
        <v>1.9424496251301631</v>
      </c>
      <c r="F26" s="163">
        <v>0</v>
      </c>
      <c r="G26" s="163">
        <v>442.94251385183895</v>
      </c>
      <c r="H26" s="163">
        <v>980.47996809917231</v>
      </c>
    </row>
    <row r="27" spans="1:8" ht="18.75" thickTop="1" thickBot="1" x14ac:dyDescent="0.3">
      <c r="A27" s="88" t="s">
        <v>1107</v>
      </c>
      <c r="B27" s="59">
        <v>12.300051234706684</v>
      </c>
      <c r="C27" s="59">
        <v>0</v>
      </c>
      <c r="D27" s="59">
        <v>0</v>
      </c>
      <c r="E27" s="59">
        <v>3.7413623432607679E-2</v>
      </c>
      <c r="F27" s="59">
        <v>0</v>
      </c>
      <c r="G27" s="59">
        <v>3.7413623432607679E-2</v>
      </c>
      <c r="H27" s="59">
        <v>12.337464858139292</v>
      </c>
    </row>
    <row r="28" spans="1:8" ht="18.75" thickTop="1" thickBot="1" x14ac:dyDescent="0.3">
      <c r="A28" s="83" t="s">
        <v>1057</v>
      </c>
      <c r="B28" s="59">
        <v>0</v>
      </c>
      <c r="C28" s="59">
        <v>0</v>
      </c>
      <c r="D28" s="59">
        <v>0</v>
      </c>
      <c r="E28" s="59">
        <v>0</v>
      </c>
      <c r="F28" s="59">
        <v>0</v>
      </c>
      <c r="G28" s="59">
        <v>0</v>
      </c>
      <c r="H28" s="59">
        <v>0</v>
      </c>
    </row>
    <row r="29" spans="1:8" ht="18.75" thickTop="1" thickBot="1" x14ac:dyDescent="0.3">
      <c r="A29" s="83" t="s">
        <v>488</v>
      </c>
      <c r="B29" s="59">
        <v>12.300051234706684</v>
      </c>
      <c r="C29" s="59">
        <v>0</v>
      </c>
      <c r="D29" s="59">
        <v>0</v>
      </c>
      <c r="E29" s="59">
        <v>3.7413623432607679E-2</v>
      </c>
      <c r="F29" s="59">
        <v>0</v>
      </c>
      <c r="G29" s="59">
        <v>3.7413623432607679E-2</v>
      </c>
      <c r="H29" s="59">
        <v>12.337464858139292</v>
      </c>
    </row>
    <row r="30" spans="1:8" ht="36" thickTop="1" thickBot="1" x14ac:dyDescent="0.3">
      <c r="A30" s="88" t="s">
        <v>1108</v>
      </c>
      <c r="B30" s="59">
        <v>479.39848013175788</v>
      </c>
      <c r="C30" s="59">
        <v>368.11345617860542</v>
      </c>
      <c r="D30" s="59">
        <v>0</v>
      </c>
      <c r="E30" s="59">
        <v>2.1465294771614509</v>
      </c>
      <c r="F30" s="59">
        <v>0</v>
      </c>
      <c r="G30" s="59">
        <v>370.25998565576685</v>
      </c>
      <c r="H30" s="59">
        <v>849.65846578752462</v>
      </c>
    </row>
    <row r="31" spans="1:8" ht="18.75" thickTop="1" thickBot="1" x14ac:dyDescent="0.3">
      <c r="A31" s="83" t="s">
        <v>1057</v>
      </c>
      <c r="B31" s="59">
        <v>272.24302703126637</v>
      </c>
      <c r="C31" s="59">
        <v>82.261183464683469</v>
      </c>
      <c r="D31" s="59">
        <v>0</v>
      </c>
      <c r="E31" s="59">
        <v>0.64728382795199479</v>
      </c>
      <c r="F31" s="59">
        <v>0</v>
      </c>
      <c r="G31" s="59">
        <v>82.908467292635464</v>
      </c>
      <c r="H31" s="59">
        <v>355.15149432390183</v>
      </c>
    </row>
    <row r="32" spans="1:8" ht="18.75" thickTop="1" thickBot="1" x14ac:dyDescent="0.3">
      <c r="A32" s="83" t="s">
        <v>488</v>
      </c>
      <c r="B32" s="59">
        <v>207.15545310049148</v>
      </c>
      <c r="C32" s="59">
        <v>285.85227271392193</v>
      </c>
      <c r="D32" s="59">
        <v>0</v>
      </c>
      <c r="E32" s="59">
        <v>1.4992456492094561</v>
      </c>
      <c r="F32" s="59">
        <v>0</v>
      </c>
      <c r="G32" s="59">
        <v>287.35151836313139</v>
      </c>
      <c r="H32" s="59">
        <v>494.50697146362285</v>
      </c>
    </row>
    <row r="33" spans="1:8" ht="18.75" thickTop="1" thickBot="1" x14ac:dyDescent="0.3">
      <c r="A33" s="88" t="s">
        <v>1109</v>
      </c>
      <c r="B33" s="59">
        <v>0</v>
      </c>
      <c r="C33" s="59">
        <v>0</v>
      </c>
      <c r="D33" s="59">
        <v>0</v>
      </c>
      <c r="E33" s="59">
        <v>0</v>
      </c>
      <c r="F33" s="59">
        <v>0</v>
      </c>
      <c r="G33" s="59">
        <v>0</v>
      </c>
      <c r="H33" s="59">
        <v>0</v>
      </c>
    </row>
    <row r="34" spans="1:8" ht="18.75" thickTop="1" thickBot="1" x14ac:dyDescent="0.3">
      <c r="A34" s="83" t="s">
        <v>1057</v>
      </c>
      <c r="B34" s="59">
        <v>0</v>
      </c>
      <c r="C34" s="59">
        <v>0</v>
      </c>
      <c r="D34" s="59">
        <v>0</v>
      </c>
      <c r="E34" s="59">
        <v>0</v>
      </c>
      <c r="F34" s="59">
        <v>0</v>
      </c>
      <c r="G34" s="59">
        <v>0</v>
      </c>
      <c r="H34" s="59">
        <v>0</v>
      </c>
    </row>
    <row r="35" spans="1:8" ht="18.75" thickTop="1" thickBot="1" x14ac:dyDescent="0.3">
      <c r="A35" s="83" t="s">
        <v>488</v>
      </c>
      <c r="B35" s="59">
        <v>0</v>
      </c>
      <c r="C35" s="59">
        <v>0</v>
      </c>
      <c r="D35" s="59">
        <v>0</v>
      </c>
      <c r="E35" s="59">
        <v>0</v>
      </c>
      <c r="F35" s="59">
        <v>0</v>
      </c>
      <c r="G35" s="59">
        <v>0</v>
      </c>
      <c r="H35" s="59">
        <v>0</v>
      </c>
    </row>
    <row r="36" spans="1:8" ht="18.75" thickTop="1" thickBot="1" x14ac:dyDescent="0.3">
      <c r="A36" s="88" t="s">
        <v>1110</v>
      </c>
      <c r="B36" s="59">
        <v>45.838922880868978</v>
      </c>
      <c r="C36" s="59">
        <v>72.886608048103383</v>
      </c>
      <c r="D36" s="59">
        <v>0</v>
      </c>
      <c r="E36" s="59">
        <v>-0.24149347546389557</v>
      </c>
      <c r="F36" s="59">
        <v>0</v>
      </c>
      <c r="G36" s="59">
        <v>72.645114572639486</v>
      </c>
      <c r="H36" s="59">
        <v>118.48403745350848</v>
      </c>
    </row>
    <row r="37" spans="1:8" ht="18.75" thickTop="1" thickBot="1" x14ac:dyDescent="0.3">
      <c r="A37" s="83" t="s">
        <v>1057</v>
      </c>
      <c r="B37" s="59">
        <v>45.50971656485936</v>
      </c>
      <c r="C37" s="59">
        <v>72.87957007076939</v>
      </c>
      <c r="D37" s="59">
        <v>0</v>
      </c>
      <c r="E37" s="59">
        <v>-0.24350175187064585</v>
      </c>
      <c r="F37" s="59">
        <v>0</v>
      </c>
      <c r="G37" s="59">
        <v>72.636068318898751</v>
      </c>
      <c r="H37" s="59">
        <v>118.14578488375811</v>
      </c>
    </row>
    <row r="38" spans="1:8" ht="18.75" thickTop="1" thickBot="1" x14ac:dyDescent="0.3">
      <c r="A38" s="83" t="s">
        <v>488</v>
      </c>
      <c r="B38" s="59">
        <v>0.32920631600962041</v>
      </c>
      <c r="C38" s="59">
        <v>7.0379773339963887E-3</v>
      </c>
      <c r="D38" s="59">
        <v>0</v>
      </c>
      <c r="E38" s="59">
        <v>2.0082764067502756E-3</v>
      </c>
      <c r="F38" s="59">
        <v>0</v>
      </c>
      <c r="G38" s="59">
        <v>9.0462537407466643E-3</v>
      </c>
      <c r="H38" s="59">
        <v>0.3382525697503671</v>
      </c>
    </row>
    <row r="39" spans="1:8" ht="42" customHeight="1" thickTop="1" thickBot="1" x14ac:dyDescent="0.3">
      <c r="A39" s="256" t="s">
        <v>1111</v>
      </c>
      <c r="B39" s="261">
        <v>0.99659364216250135</v>
      </c>
      <c r="C39" s="261">
        <v>0.89858595872190661</v>
      </c>
      <c r="D39" s="261">
        <v>0</v>
      </c>
      <c r="E39" s="261">
        <v>5.475947678629578E-3</v>
      </c>
      <c r="F39" s="261">
        <v>0</v>
      </c>
      <c r="G39" s="261">
        <v>0.90406190640053619</v>
      </c>
      <c r="H39" s="261">
        <v>1.9006555485630376</v>
      </c>
    </row>
    <row r="40" spans="1:8" s="300" customFormat="1" ht="18.75" thickTop="1" thickBot="1" x14ac:dyDescent="0.3">
      <c r="A40" s="395" t="s">
        <v>1112</v>
      </c>
      <c r="B40" s="280">
        <v>3960.4857731572602</v>
      </c>
      <c r="C40" s="280">
        <v>-144.19567514670217</v>
      </c>
      <c r="D40" s="280">
        <v>102.08351061323842</v>
      </c>
      <c r="E40" s="280">
        <v>27.546832505060191</v>
      </c>
      <c r="F40" s="280">
        <v>0</v>
      </c>
      <c r="G40" s="280">
        <v>-14.565332028403514</v>
      </c>
      <c r="H40" s="280">
        <v>3945.9204411288561</v>
      </c>
    </row>
    <row r="41" spans="1:8" ht="18.75" thickTop="1" thickBot="1" x14ac:dyDescent="0.3">
      <c r="A41" s="229" t="s">
        <v>1113</v>
      </c>
      <c r="B41" s="163">
        <v>77.751361942822257</v>
      </c>
      <c r="C41" s="163">
        <v>-0.97193726854798124</v>
      </c>
      <c r="D41" s="163">
        <v>0</v>
      </c>
      <c r="E41" s="163">
        <v>2.562606350637979E-5</v>
      </c>
      <c r="F41" s="163">
        <v>0</v>
      </c>
      <c r="G41" s="163">
        <v>-0.97191164248447481</v>
      </c>
      <c r="H41" s="163">
        <v>76.779450300337771</v>
      </c>
    </row>
    <row r="42" spans="1:8" ht="18.75" thickTop="1" thickBot="1" x14ac:dyDescent="0.3">
      <c r="A42" s="229" t="s">
        <v>835</v>
      </c>
      <c r="B42" s="163">
        <v>1889.6063299223003</v>
      </c>
      <c r="C42" s="163">
        <v>-291.38464571252109</v>
      </c>
      <c r="D42" s="163">
        <v>100</v>
      </c>
      <c r="E42" s="163">
        <v>13.414934436209744</v>
      </c>
      <c r="F42" s="163">
        <v>0</v>
      </c>
      <c r="G42" s="163">
        <v>-177.96971127631133</v>
      </c>
      <c r="H42" s="163">
        <v>1711.6366186459891</v>
      </c>
    </row>
    <row r="43" spans="1:8" ht="18.75" thickTop="1" thickBot="1" x14ac:dyDescent="0.3">
      <c r="A43" s="88" t="s">
        <v>1107</v>
      </c>
      <c r="B43" s="59">
        <v>90.157254305395796</v>
      </c>
      <c r="C43" s="59">
        <v>0.29991550605910272</v>
      </c>
      <c r="D43" s="59">
        <v>0</v>
      </c>
      <c r="E43" s="59">
        <v>1.0366976178966764E-3</v>
      </c>
      <c r="F43" s="59">
        <v>0</v>
      </c>
      <c r="G43" s="59">
        <v>0.30095220367699937</v>
      </c>
      <c r="H43" s="59">
        <v>90.458206509072795</v>
      </c>
    </row>
    <row r="44" spans="1:8" ht="36" thickTop="1" thickBot="1" x14ac:dyDescent="0.3">
      <c r="A44" s="88" t="s">
        <v>1108</v>
      </c>
      <c r="B44" s="104">
        <v>1622.1855413947246</v>
      </c>
      <c r="C44" s="104">
        <v>-126.08304599239193</v>
      </c>
      <c r="D44" s="104">
        <v>0</v>
      </c>
      <c r="E44" s="104">
        <v>13.414935325588329</v>
      </c>
      <c r="F44" s="104">
        <v>0</v>
      </c>
      <c r="G44" s="104">
        <v>-112.66811066680361</v>
      </c>
      <c r="H44" s="104">
        <v>1509.517430727921</v>
      </c>
    </row>
    <row r="45" spans="1:8" ht="18.75" thickTop="1" thickBot="1" x14ac:dyDescent="0.3">
      <c r="A45" s="83" t="s">
        <v>1057</v>
      </c>
      <c r="B45" s="104">
        <v>1597.8082408614191</v>
      </c>
      <c r="C45" s="104">
        <v>-112.85268703072694</v>
      </c>
      <c r="D45" s="104">
        <v>0</v>
      </c>
      <c r="E45" s="104">
        <v>13.537275470755105</v>
      </c>
      <c r="F45" s="104">
        <v>0</v>
      </c>
      <c r="G45" s="104">
        <v>-99.315411559971835</v>
      </c>
      <c r="H45" s="104">
        <v>1498.4928293014473</v>
      </c>
    </row>
    <row r="46" spans="1:8" ht="18.75" thickTop="1" thickBot="1" x14ac:dyDescent="0.3">
      <c r="A46" s="83" t="s">
        <v>488</v>
      </c>
      <c r="B46" s="59">
        <v>24.377300533305448</v>
      </c>
      <c r="C46" s="59">
        <v>-13.230358961664997</v>
      </c>
      <c r="D46" s="59">
        <v>0</v>
      </c>
      <c r="E46" s="59">
        <v>-0.12234014516677583</v>
      </c>
      <c r="F46" s="59">
        <v>0</v>
      </c>
      <c r="G46" s="59">
        <v>-13.352699106831773</v>
      </c>
      <c r="H46" s="59">
        <v>11.024601426473675</v>
      </c>
    </row>
    <row r="47" spans="1:8" ht="18.75" thickTop="1" thickBot="1" x14ac:dyDescent="0.3">
      <c r="A47" s="88" t="s">
        <v>1109</v>
      </c>
      <c r="B47" s="59">
        <v>0</v>
      </c>
      <c r="C47" s="59">
        <v>0</v>
      </c>
      <c r="D47" s="59">
        <v>0</v>
      </c>
      <c r="E47" s="59">
        <v>0</v>
      </c>
      <c r="F47" s="59">
        <v>0</v>
      </c>
      <c r="G47" s="59">
        <v>0</v>
      </c>
      <c r="H47" s="59">
        <v>0</v>
      </c>
    </row>
    <row r="48" spans="1:8" ht="18.75" thickTop="1" thickBot="1" x14ac:dyDescent="0.3">
      <c r="A48" s="88" t="s">
        <v>1110</v>
      </c>
      <c r="B48" s="59">
        <v>177.26353422217991</v>
      </c>
      <c r="C48" s="59">
        <v>-165.60151522618824</v>
      </c>
      <c r="D48" s="59">
        <v>100</v>
      </c>
      <c r="E48" s="59">
        <v>-1.0375869964812439E-3</v>
      </c>
      <c r="F48" s="59">
        <v>0</v>
      </c>
      <c r="G48" s="59">
        <v>-65.602552813184715</v>
      </c>
      <c r="H48" s="59">
        <v>111.66098140899518</v>
      </c>
    </row>
    <row r="49" spans="1:8" ht="18.75" thickTop="1" thickBot="1" x14ac:dyDescent="0.3">
      <c r="A49" s="83" t="s">
        <v>1057</v>
      </c>
      <c r="B49" s="59">
        <v>175.507790208795</v>
      </c>
      <c r="C49" s="59">
        <v>-165.36248834629711</v>
      </c>
      <c r="D49" s="59">
        <v>100</v>
      </c>
      <c r="E49" s="59">
        <v>-2.1266146773336386E-3</v>
      </c>
      <c r="F49" s="59">
        <v>0</v>
      </c>
      <c r="G49" s="59">
        <v>-65.36461496097445</v>
      </c>
      <c r="H49" s="59">
        <v>110.14317524782054</v>
      </c>
    </row>
    <row r="50" spans="1:8" ht="18.75" thickTop="1" thickBot="1" x14ac:dyDescent="0.3">
      <c r="A50" s="83" t="s">
        <v>488</v>
      </c>
      <c r="B50" s="59">
        <v>1.7557440133849214</v>
      </c>
      <c r="C50" s="59">
        <v>-0.23902687989111943</v>
      </c>
      <c r="D50" s="59">
        <v>0</v>
      </c>
      <c r="E50" s="59">
        <v>1.0890276808523947E-3</v>
      </c>
      <c r="F50" s="59">
        <v>0</v>
      </c>
      <c r="G50" s="59">
        <v>-0.23793785221026703</v>
      </c>
      <c r="H50" s="59">
        <v>1.5178061611746543</v>
      </c>
    </row>
    <row r="51" spans="1:8" ht="18.75" thickTop="1" thickBot="1" x14ac:dyDescent="0.3">
      <c r="A51" s="229" t="s">
        <v>374</v>
      </c>
      <c r="B51" s="163">
        <v>800.45723295233677</v>
      </c>
      <c r="C51" s="163">
        <v>55.284471680846195</v>
      </c>
      <c r="D51" s="163">
        <v>0</v>
      </c>
      <c r="E51" s="163">
        <v>11.576120340874457</v>
      </c>
      <c r="F51" s="163">
        <v>0</v>
      </c>
      <c r="G51" s="163">
        <v>66.860592021720649</v>
      </c>
      <c r="H51" s="163">
        <v>867.31782497405732</v>
      </c>
    </row>
    <row r="52" spans="1:8" ht="18.75" thickTop="1" thickBot="1" x14ac:dyDescent="0.3">
      <c r="A52" s="88" t="s">
        <v>1107</v>
      </c>
      <c r="B52" s="59">
        <v>2.6142423925546381E-10</v>
      </c>
      <c r="C52" s="59">
        <v>2.6173214332452171E-10</v>
      </c>
      <c r="D52" s="59">
        <v>0</v>
      </c>
      <c r="E52" s="59">
        <v>1.2824678500543767E-12</v>
      </c>
      <c r="F52" s="59">
        <v>0</v>
      </c>
      <c r="G52" s="59">
        <v>2.6301461117457607E-10</v>
      </c>
      <c r="H52" s="59">
        <v>5.2443885043003987E-10</v>
      </c>
    </row>
    <row r="53" spans="1:8" ht="36" thickTop="1" thickBot="1" x14ac:dyDescent="0.3">
      <c r="A53" s="83" t="s">
        <v>1058</v>
      </c>
      <c r="B53" s="59">
        <v>0</v>
      </c>
      <c r="C53" s="59">
        <v>0</v>
      </c>
      <c r="D53" s="59">
        <v>0</v>
      </c>
      <c r="E53" s="59">
        <v>0</v>
      </c>
      <c r="F53" s="59">
        <v>0</v>
      </c>
      <c r="G53" s="59">
        <v>0</v>
      </c>
      <c r="H53" s="59">
        <v>0</v>
      </c>
    </row>
    <row r="54" spans="1:8" ht="18.75" thickTop="1" thickBot="1" x14ac:dyDescent="0.3">
      <c r="A54" s="83" t="s">
        <v>1059</v>
      </c>
      <c r="B54" s="59">
        <v>0</v>
      </c>
      <c r="C54" s="59">
        <v>0</v>
      </c>
      <c r="D54" s="59">
        <v>0</v>
      </c>
      <c r="E54" s="59">
        <v>0</v>
      </c>
      <c r="F54" s="59">
        <v>0</v>
      </c>
      <c r="G54" s="59">
        <v>0</v>
      </c>
      <c r="H54" s="59">
        <v>0</v>
      </c>
    </row>
    <row r="55" spans="1:8" ht="18.75" thickTop="1" thickBot="1" x14ac:dyDescent="0.3">
      <c r="A55" s="83" t="s">
        <v>1060</v>
      </c>
      <c r="B55" s="59">
        <v>2.6142423925546381E-10</v>
      </c>
      <c r="C55" s="59">
        <v>2.6173214332452171E-10</v>
      </c>
      <c r="D55" s="59">
        <v>0</v>
      </c>
      <c r="E55" s="59">
        <v>1.2824678500543767E-12</v>
      </c>
      <c r="F55" s="59">
        <v>0</v>
      </c>
      <c r="G55" s="59">
        <v>2.6301461117457607E-10</v>
      </c>
      <c r="H55" s="59">
        <v>5.2443885043003987E-10</v>
      </c>
    </row>
    <row r="56" spans="1:8" ht="36" thickTop="1" thickBot="1" x14ac:dyDescent="0.3">
      <c r="A56" s="88" t="s">
        <v>1108</v>
      </c>
      <c r="B56" s="59">
        <v>716.38978994255945</v>
      </c>
      <c r="C56" s="59">
        <v>53.092507160431985</v>
      </c>
      <c r="D56" s="59">
        <v>0</v>
      </c>
      <c r="E56" s="59">
        <v>11.468913312606013</v>
      </c>
      <c r="F56" s="59">
        <v>0</v>
      </c>
      <c r="G56" s="59">
        <v>64.561420473037998</v>
      </c>
      <c r="H56" s="59">
        <v>780.95121041559742</v>
      </c>
    </row>
    <row r="57" spans="1:8" ht="18.75" thickTop="1" thickBot="1" x14ac:dyDescent="0.3">
      <c r="A57" s="83" t="s">
        <v>1057</v>
      </c>
      <c r="B57" s="59">
        <v>223.67854736975218</v>
      </c>
      <c r="C57" s="59">
        <v>42.850047453308441</v>
      </c>
      <c r="D57" s="59">
        <v>0</v>
      </c>
      <c r="E57" s="59">
        <v>3.9111661077373228</v>
      </c>
      <c r="F57" s="59">
        <v>0</v>
      </c>
      <c r="G57" s="59">
        <v>46.761213561045764</v>
      </c>
      <c r="H57" s="59">
        <v>270.43976093079795</v>
      </c>
    </row>
    <row r="58" spans="1:8" ht="18.75" thickTop="1" thickBot="1" x14ac:dyDescent="0.3">
      <c r="A58" s="83" t="s">
        <v>488</v>
      </c>
      <c r="B58" s="59">
        <v>492.71124257280724</v>
      </c>
      <c r="C58" s="59">
        <v>10.242459707123544</v>
      </c>
      <c r="D58" s="59">
        <v>0</v>
      </c>
      <c r="E58" s="59">
        <v>7.55774720486869</v>
      </c>
      <c r="F58" s="59">
        <v>0</v>
      </c>
      <c r="G58" s="59">
        <v>17.800206911992234</v>
      </c>
      <c r="H58" s="59">
        <v>510.51144948479947</v>
      </c>
    </row>
    <row r="59" spans="1:8" ht="18.75" thickTop="1" thickBot="1" x14ac:dyDescent="0.3">
      <c r="A59" s="88" t="s">
        <v>1109</v>
      </c>
      <c r="B59" s="59">
        <v>0</v>
      </c>
      <c r="C59" s="59">
        <v>0</v>
      </c>
      <c r="D59" s="59">
        <v>0</v>
      </c>
      <c r="E59" s="59">
        <v>0</v>
      </c>
      <c r="F59" s="59">
        <v>0</v>
      </c>
      <c r="G59" s="59">
        <v>0</v>
      </c>
      <c r="H59" s="59">
        <v>0</v>
      </c>
    </row>
    <row r="60" spans="1:8" ht="36" thickTop="1" thickBot="1" x14ac:dyDescent="0.3">
      <c r="A60" s="83" t="s">
        <v>1058</v>
      </c>
      <c r="B60" s="59">
        <v>0</v>
      </c>
      <c r="C60" s="59">
        <v>0</v>
      </c>
      <c r="D60" s="59">
        <v>0</v>
      </c>
      <c r="E60" s="59">
        <v>0</v>
      </c>
      <c r="F60" s="59">
        <v>0</v>
      </c>
      <c r="G60" s="59">
        <v>0</v>
      </c>
      <c r="H60" s="59">
        <v>0</v>
      </c>
    </row>
    <row r="61" spans="1:8" ht="18.75" thickTop="1" thickBot="1" x14ac:dyDescent="0.3">
      <c r="A61" s="83" t="s">
        <v>1059</v>
      </c>
      <c r="B61" s="59">
        <v>0</v>
      </c>
      <c r="C61" s="59">
        <v>0</v>
      </c>
      <c r="D61" s="59">
        <v>0</v>
      </c>
      <c r="E61" s="59">
        <v>0</v>
      </c>
      <c r="F61" s="59">
        <v>0</v>
      </c>
      <c r="G61" s="59">
        <v>0</v>
      </c>
      <c r="H61" s="59">
        <v>0</v>
      </c>
    </row>
    <row r="62" spans="1:8" ht="18.75" thickTop="1" thickBot="1" x14ac:dyDescent="0.3">
      <c r="A62" s="83" t="s">
        <v>1060</v>
      </c>
      <c r="B62" s="59">
        <v>0</v>
      </c>
      <c r="C62" s="59">
        <v>0</v>
      </c>
      <c r="D62" s="59">
        <v>0</v>
      </c>
      <c r="E62" s="59">
        <v>0</v>
      </c>
      <c r="F62" s="59">
        <v>0</v>
      </c>
      <c r="G62" s="59">
        <v>0</v>
      </c>
      <c r="H62" s="59">
        <v>0</v>
      </c>
    </row>
    <row r="63" spans="1:8" ht="18.75" thickTop="1" thickBot="1" x14ac:dyDescent="0.3">
      <c r="A63" s="88" t="s">
        <v>1110</v>
      </c>
      <c r="B63" s="59">
        <v>84.06744300951587</v>
      </c>
      <c r="C63" s="59">
        <v>2.1919645201524744</v>
      </c>
      <c r="D63" s="59">
        <v>0</v>
      </c>
      <c r="E63" s="59">
        <v>0.10720702826716264</v>
      </c>
      <c r="F63" s="59">
        <v>0</v>
      </c>
      <c r="G63" s="59">
        <v>2.2991715484196371</v>
      </c>
      <c r="H63" s="59">
        <v>86.366614557935506</v>
      </c>
    </row>
    <row r="64" spans="1:8" ht="18.75" thickTop="1" thickBot="1" x14ac:dyDescent="0.3">
      <c r="A64" s="83" t="s">
        <v>1057</v>
      </c>
      <c r="B64" s="59">
        <v>8.7465936421625017</v>
      </c>
      <c r="C64" s="59">
        <v>-5.8205429615537625</v>
      </c>
      <c r="D64" s="59">
        <v>0</v>
      </c>
      <c r="E64" s="59">
        <v>2.0936845630978387E-2</v>
      </c>
      <c r="F64" s="59">
        <v>0</v>
      </c>
      <c r="G64" s="59">
        <v>-5.7996061159227841</v>
      </c>
      <c r="H64" s="59">
        <v>2.9469875262397176</v>
      </c>
    </row>
    <row r="65" spans="1:8" ht="18.75" thickTop="1" thickBot="1" x14ac:dyDescent="0.3">
      <c r="A65" s="83" t="s">
        <v>488</v>
      </c>
      <c r="B65" s="59">
        <v>75.320849367353361</v>
      </c>
      <c r="C65" s="59">
        <v>8.0125074817062369</v>
      </c>
      <c r="D65" s="59">
        <v>0</v>
      </c>
      <c r="E65" s="59">
        <v>8.6270182636184245E-2</v>
      </c>
      <c r="F65" s="59">
        <v>0</v>
      </c>
      <c r="G65" s="59">
        <v>8.0987776643424212</v>
      </c>
      <c r="H65" s="59">
        <v>83.419627031695782</v>
      </c>
    </row>
    <row r="66" spans="1:8" ht="36" thickTop="1" thickBot="1" x14ac:dyDescent="0.3">
      <c r="A66" s="229" t="s">
        <v>1114</v>
      </c>
      <c r="B66" s="163">
        <v>26.407413229504339</v>
      </c>
      <c r="C66" s="163">
        <v>-0.64010882063495778</v>
      </c>
      <c r="D66" s="163">
        <v>0</v>
      </c>
      <c r="E66" s="163">
        <v>7.9132898268231666E-2</v>
      </c>
      <c r="F66" s="163">
        <v>0</v>
      </c>
      <c r="G66" s="163">
        <v>-0.56097592236672611</v>
      </c>
      <c r="H66" s="163">
        <v>25.846437307137613</v>
      </c>
    </row>
    <row r="67" spans="1:8" ht="18.75" thickTop="1" thickBot="1" x14ac:dyDescent="0.3">
      <c r="A67" s="229" t="s">
        <v>1115</v>
      </c>
      <c r="B67" s="163">
        <v>1075.8605427101602</v>
      </c>
      <c r="C67" s="163">
        <v>99.596654230219116</v>
      </c>
      <c r="D67" s="163">
        <v>2.0845913052581988</v>
      </c>
      <c r="E67" s="163">
        <v>2.2287026893811022</v>
      </c>
      <c r="F67" s="163">
        <v>0</v>
      </c>
      <c r="G67" s="163">
        <v>103.90994822485843</v>
      </c>
      <c r="H67" s="163">
        <v>1179.7704909350186</v>
      </c>
    </row>
    <row r="68" spans="1:8" ht="18.75" thickTop="1" thickBot="1" x14ac:dyDescent="0.3">
      <c r="A68" s="88" t="s">
        <v>1107</v>
      </c>
      <c r="B68" s="59">
        <v>1.017914607602217</v>
      </c>
      <c r="C68" s="59">
        <v>5.5956807129583543E-2</v>
      </c>
      <c r="D68" s="59">
        <v>0</v>
      </c>
      <c r="E68" s="59">
        <v>3.2004150353485876E-3</v>
      </c>
      <c r="F68" s="59">
        <v>0</v>
      </c>
      <c r="G68" s="59">
        <v>5.9157222164932133E-2</v>
      </c>
      <c r="H68" s="59">
        <v>1.0770718297671491</v>
      </c>
    </row>
    <row r="69" spans="1:8" ht="36" thickTop="1" thickBot="1" x14ac:dyDescent="0.3">
      <c r="A69" s="88" t="s">
        <v>1108</v>
      </c>
      <c r="B69" s="59">
        <v>43.772774758444008</v>
      </c>
      <c r="C69" s="59">
        <v>23.132392138717631</v>
      </c>
      <c r="D69" s="59">
        <v>0</v>
      </c>
      <c r="E69" s="59">
        <v>2.3630653409973945E-3</v>
      </c>
      <c r="F69" s="59">
        <v>0</v>
      </c>
      <c r="G69" s="59">
        <v>23.134755204058628</v>
      </c>
      <c r="H69" s="59">
        <v>66.907529962502636</v>
      </c>
    </row>
    <row r="70" spans="1:8" ht="18.75" thickTop="1" thickBot="1" x14ac:dyDescent="0.3">
      <c r="A70" s="88" t="s">
        <v>1109</v>
      </c>
      <c r="B70" s="59">
        <v>7.1920453582903221E-3</v>
      </c>
      <c r="C70" s="59">
        <v>0</v>
      </c>
      <c r="D70" s="59">
        <v>0</v>
      </c>
      <c r="E70" s="59">
        <v>0</v>
      </c>
      <c r="F70" s="59">
        <v>0</v>
      </c>
      <c r="G70" s="59">
        <v>0</v>
      </c>
      <c r="H70" s="59">
        <v>7.1920453582903221E-3</v>
      </c>
    </row>
    <row r="71" spans="1:8" ht="18.75" thickTop="1" thickBot="1" x14ac:dyDescent="0.3">
      <c r="A71" s="88" t="s">
        <v>1110</v>
      </c>
      <c r="B71" s="59">
        <v>1031.0626612987558</v>
      </c>
      <c r="C71" s="59">
        <v>76.408305284371906</v>
      </c>
      <c r="D71" s="59">
        <v>2.0845913052581988</v>
      </c>
      <c r="E71" s="59">
        <v>2.2231392090047564</v>
      </c>
      <c r="F71" s="59">
        <v>0</v>
      </c>
      <c r="G71" s="59">
        <v>80.716035798634863</v>
      </c>
      <c r="H71" s="104">
        <v>1111.7786970973905</v>
      </c>
    </row>
    <row r="72" spans="1:8" ht="18.75" thickTop="1" thickBot="1" x14ac:dyDescent="0.3">
      <c r="A72" s="229" t="s">
        <v>1116</v>
      </c>
      <c r="B72" s="163">
        <v>90.402892400135926</v>
      </c>
      <c r="C72" s="163">
        <v>-6.0801092560634142</v>
      </c>
      <c r="D72" s="163">
        <v>-1.0806920197869501E-3</v>
      </c>
      <c r="E72" s="163">
        <v>0.24791651426315164</v>
      </c>
      <c r="F72" s="163">
        <v>0</v>
      </c>
      <c r="G72" s="163">
        <v>-5.8332734338200503</v>
      </c>
      <c r="H72" s="163">
        <v>84.569618966315886</v>
      </c>
    </row>
    <row r="73" spans="1:8" ht="18.75" thickTop="1" thickBot="1" x14ac:dyDescent="0.3">
      <c r="A73" s="88" t="s">
        <v>1107</v>
      </c>
      <c r="B73" s="59">
        <v>0</v>
      </c>
      <c r="C73" s="59">
        <v>0</v>
      </c>
      <c r="D73" s="59">
        <v>0</v>
      </c>
      <c r="E73" s="59">
        <v>0</v>
      </c>
      <c r="F73" s="59">
        <v>0</v>
      </c>
      <c r="G73" s="59">
        <v>0</v>
      </c>
      <c r="H73" s="59">
        <v>0</v>
      </c>
    </row>
    <row r="74" spans="1:8" ht="36" thickTop="1" thickBot="1" x14ac:dyDescent="0.3">
      <c r="A74" s="88" t="s">
        <v>1117</v>
      </c>
      <c r="B74" s="59">
        <v>26.189158887378433</v>
      </c>
      <c r="C74" s="59">
        <v>8.5983970757939669</v>
      </c>
      <c r="D74" s="59">
        <v>0</v>
      </c>
      <c r="E74" s="59">
        <v>0.15342224849111297</v>
      </c>
      <c r="F74" s="59">
        <v>0</v>
      </c>
      <c r="G74" s="59">
        <v>8.7518193242850799</v>
      </c>
      <c r="H74" s="59">
        <v>34.940978211663513</v>
      </c>
    </row>
    <row r="75" spans="1:8" ht="18.75" thickTop="1" thickBot="1" x14ac:dyDescent="0.3">
      <c r="A75" s="88" t="s">
        <v>1109</v>
      </c>
      <c r="B75" s="59">
        <v>0</v>
      </c>
      <c r="C75" s="59">
        <v>0</v>
      </c>
      <c r="D75" s="59">
        <v>0</v>
      </c>
      <c r="E75" s="59">
        <v>0</v>
      </c>
      <c r="F75" s="59">
        <v>0</v>
      </c>
      <c r="G75" s="59">
        <v>0</v>
      </c>
      <c r="H75" s="59">
        <v>0</v>
      </c>
    </row>
    <row r="76" spans="1:8" ht="18.75" thickTop="1" thickBot="1" x14ac:dyDescent="0.3">
      <c r="A76" s="88" t="s">
        <v>1110</v>
      </c>
      <c r="B76" s="59">
        <v>64.2137335127575</v>
      </c>
      <c r="C76" s="59">
        <v>-14.678506331857381</v>
      </c>
      <c r="D76" s="59">
        <v>-1.0806920197869501E-3</v>
      </c>
      <c r="E76" s="59">
        <v>9.4494265772038677E-2</v>
      </c>
      <c r="F76" s="59">
        <v>0</v>
      </c>
      <c r="G76" s="59">
        <v>-14.58509275810513</v>
      </c>
      <c r="H76" s="59">
        <v>49.62864075465238</v>
      </c>
    </row>
    <row r="77" spans="1:8" ht="18.75" thickTop="1" thickBot="1" x14ac:dyDescent="0.3">
      <c r="A77" s="228" t="s">
        <v>1118</v>
      </c>
      <c r="B77" s="103">
        <v>4289.325899388472</v>
      </c>
      <c r="C77" s="163">
        <v>791.18501946319441</v>
      </c>
      <c r="D77" s="163">
        <v>0</v>
      </c>
      <c r="E77" s="163">
        <v>3.2308332714682431</v>
      </c>
      <c r="F77" s="163">
        <v>4.5948816132744916</v>
      </c>
      <c r="G77" s="163">
        <v>799.01073434793716</v>
      </c>
      <c r="H77" s="103">
        <v>5088.3366337364087</v>
      </c>
    </row>
    <row r="78" spans="1:8" ht="18.75" thickTop="1" thickBot="1" x14ac:dyDescent="0.3">
      <c r="A78" s="88" t="s">
        <v>1119</v>
      </c>
      <c r="B78" s="59">
        <v>0</v>
      </c>
      <c r="C78" s="59">
        <v>0</v>
      </c>
      <c r="D78" s="59">
        <v>0</v>
      </c>
      <c r="E78" s="59">
        <v>0</v>
      </c>
      <c r="F78" s="59">
        <v>0</v>
      </c>
      <c r="G78" s="59">
        <v>0</v>
      </c>
      <c r="H78" s="59">
        <v>0</v>
      </c>
    </row>
    <row r="79" spans="1:8" ht="18.75" thickTop="1" thickBot="1" x14ac:dyDescent="0.3">
      <c r="A79" s="88" t="s">
        <v>1120</v>
      </c>
      <c r="B79" s="59">
        <v>2.6964508438774444</v>
      </c>
      <c r="C79" s="59">
        <v>-1.3253773262417674</v>
      </c>
      <c r="D79" s="59">
        <v>0</v>
      </c>
      <c r="E79" s="59">
        <v>-2.9233996317237887E-2</v>
      </c>
      <c r="F79" s="59">
        <v>0</v>
      </c>
      <c r="G79" s="59">
        <v>-1.3546113225590053</v>
      </c>
      <c r="H79" s="59">
        <v>1.3418395213184391</v>
      </c>
    </row>
    <row r="80" spans="1:8" ht="18.75" thickTop="1" thickBot="1" x14ac:dyDescent="0.3">
      <c r="A80" s="88" t="s">
        <v>257</v>
      </c>
      <c r="B80" s="59">
        <v>0.20534885318414725</v>
      </c>
      <c r="C80" s="59">
        <v>0</v>
      </c>
      <c r="D80" s="59">
        <v>0</v>
      </c>
      <c r="E80" s="59">
        <v>1.7247435413678125E-4</v>
      </c>
      <c r="F80" s="59">
        <v>0</v>
      </c>
      <c r="G80" s="59">
        <v>1.7247435413678125E-4</v>
      </c>
      <c r="H80" s="59">
        <v>0.20552132753828403</v>
      </c>
    </row>
    <row r="81" spans="1:8" s="300" customFormat="1" ht="18.75" thickTop="1" thickBot="1" x14ac:dyDescent="0.3">
      <c r="A81" s="396" t="s">
        <v>1121</v>
      </c>
      <c r="B81" s="299">
        <v>4286.4240996914104</v>
      </c>
      <c r="C81" s="299">
        <v>792.51039678943619</v>
      </c>
      <c r="D81" s="299">
        <v>0</v>
      </c>
      <c r="E81" s="299">
        <v>3.2598947934313443</v>
      </c>
      <c r="F81" s="299">
        <v>4.5948816132744916</v>
      </c>
      <c r="G81" s="299">
        <v>800.36517319614211</v>
      </c>
      <c r="H81" s="299">
        <v>5086.7892728875522</v>
      </c>
    </row>
    <row r="82" spans="1:8" ht="18.75" thickTop="1" thickBot="1" x14ac:dyDescent="0.3">
      <c r="A82" s="88" t="s">
        <v>835</v>
      </c>
      <c r="B82" s="104">
        <v>2170.361917538291</v>
      </c>
      <c r="C82" s="104">
        <v>815.57589657762446</v>
      </c>
      <c r="D82" s="104">
        <v>0</v>
      </c>
      <c r="E82" s="104">
        <v>1.4417823392682294</v>
      </c>
      <c r="F82" s="104">
        <v>0</v>
      </c>
      <c r="G82" s="104">
        <v>817.01767891689269</v>
      </c>
      <c r="H82" s="104">
        <v>2987.3795964551837</v>
      </c>
    </row>
    <row r="83" spans="1:8" ht="18.75" thickTop="1" thickBot="1" x14ac:dyDescent="0.3">
      <c r="A83" s="83" t="s">
        <v>1122</v>
      </c>
      <c r="B83" s="104">
        <v>2090.8428275373631</v>
      </c>
      <c r="C83" s="104">
        <v>782.36694312184045</v>
      </c>
      <c r="D83" s="104">
        <v>0</v>
      </c>
      <c r="E83" s="104">
        <v>0.26592308125327691</v>
      </c>
      <c r="F83" s="104">
        <v>0</v>
      </c>
      <c r="G83" s="104">
        <v>782.63286620309373</v>
      </c>
      <c r="H83" s="104">
        <v>2873.4756937404568</v>
      </c>
    </row>
    <row r="84" spans="1:8" ht="18.75" thickTop="1" thickBot="1" x14ac:dyDescent="0.3">
      <c r="A84" s="83" t="s">
        <v>1123</v>
      </c>
      <c r="B84" s="104">
        <v>79.519090000928074</v>
      </c>
      <c r="C84" s="104">
        <v>33.20895345578397</v>
      </c>
      <c r="D84" s="104">
        <v>0</v>
      </c>
      <c r="E84" s="104">
        <v>1.1758592580149525</v>
      </c>
      <c r="F84" s="104">
        <v>0</v>
      </c>
      <c r="G84" s="104">
        <v>34.384812713798922</v>
      </c>
      <c r="H84" s="104">
        <v>113.903902714727</v>
      </c>
    </row>
    <row r="85" spans="1:8" ht="18.75" thickTop="1" thickBot="1" x14ac:dyDescent="0.3">
      <c r="A85" s="88" t="s">
        <v>1124</v>
      </c>
      <c r="B85" s="104">
        <v>2116.06139437312</v>
      </c>
      <c r="C85" s="104">
        <v>-23.383926561508744</v>
      </c>
      <c r="D85" s="104">
        <v>0</v>
      </c>
      <c r="E85" s="104">
        <v>1.8179431853634811</v>
      </c>
      <c r="F85" s="104">
        <v>4.5948816132744916</v>
      </c>
      <c r="G85" s="104">
        <v>-16.97110176287077</v>
      </c>
      <c r="H85" s="104">
        <v>2099.090292610249</v>
      </c>
    </row>
    <row r="86" spans="1:8" ht="18.75" thickTop="1" thickBot="1" x14ac:dyDescent="0.3">
      <c r="A86" s="83" t="s">
        <v>1105</v>
      </c>
      <c r="B86" s="104">
        <v>2116.06139437312</v>
      </c>
      <c r="C86" s="104">
        <v>-23.383926561508744</v>
      </c>
      <c r="D86" s="104">
        <v>0</v>
      </c>
      <c r="E86" s="104">
        <v>1.8179431853634811</v>
      </c>
      <c r="F86" s="104">
        <v>4.5948816132744916</v>
      </c>
      <c r="G86" s="104">
        <v>-16.97110176287077</v>
      </c>
      <c r="H86" s="104">
        <v>2099.090292610249</v>
      </c>
    </row>
    <row r="87" spans="1:8" ht="18.75" thickTop="1" thickBot="1" x14ac:dyDescent="0.3">
      <c r="A87" s="168" t="s">
        <v>1057</v>
      </c>
      <c r="B87" s="104">
        <v>299.38065657431031</v>
      </c>
      <c r="C87" s="104">
        <v>-104.77190621958908</v>
      </c>
      <c r="D87" s="104">
        <v>0</v>
      </c>
      <c r="E87" s="104">
        <v>-0.56846299359657737</v>
      </c>
      <c r="F87" s="104">
        <v>1.8057678890465136</v>
      </c>
      <c r="G87" s="104">
        <v>-103.53460132413916</v>
      </c>
      <c r="H87" s="104">
        <v>195.84605525017116</v>
      </c>
    </row>
    <row r="88" spans="1:8" ht="18.75" thickTop="1" thickBot="1" x14ac:dyDescent="0.3">
      <c r="A88" s="168" t="s">
        <v>488</v>
      </c>
      <c r="B88" s="104">
        <v>1816.6807377988096</v>
      </c>
      <c r="C88" s="104">
        <v>81.38797965808034</v>
      </c>
      <c r="D88" s="104">
        <v>0</v>
      </c>
      <c r="E88" s="104">
        <v>2.3864061789600584</v>
      </c>
      <c r="F88" s="104">
        <v>2.7891137242279775</v>
      </c>
      <c r="G88" s="104">
        <v>86.563499561268372</v>
      </c>
      <c r="H88" s="104">
        <v>1903.2442373600779</v>
      </c>
    </row>
    <row r="89" spans="1:8" ht="36" thickTop="1" thickBot="1" x14ac:dyDescent="0.3">
      <c r="A89" s="83" t="s">
        <v>1102</v>
      </c>
      <c r="B89" s="59">
        <v>0</v>
      </c>
      <c r="C89" s="59">
        <v>0</v>
      </c>
      <c r="D89" s="59">
        <v>0</v>
      </c>
      <c r="E89" s="59">
        <v>0</v>
      </c>
      <c r="F89" s="59">
        <v>0</v>
      </c>
      <c r="G89" s="59">
        <v>0</v>
      </c>
      <c r="H89" s="59">
        <v>0</v>
      </c>
    </row>
    <row r="90" spans="1:8" ht="18.75" thickTop="1" thickBot="1" x14ac:dyDescent="0.3">
      <c r="A90" s="83" t="s">
        <v>1125</v>
      </c>
      <c r="B90" s="59">
        <v>0</v>
      </c>
      <c r="C90" s="59">
        <v>0.28621055000000001</v>
      </c>
      <c r="D90" s="59">
        <v>0</v>
      </c>
      <c r="E90" s="59">
        <v>0</v>
      </c>
      <c r="F90" s="59">
        <v>0</v>
      </c>
      <c r="G90" s="59">
        <v>0.28621055000000001</v>
      </c>
      <c r="H90" s="59">
        <v>0.28621055000000001</v>
      </c>
    </row>
    <row r="91" spans="1:8" ht="18.75" thickTop="1" thickBot="1" x14ac:dyDescent="0.3">
      <c r="A91" s="83" t="s">
        <v>1126</v>
      </c>
      <c r="B91" s="59">
        <v>7.8777999999999997E-4</v>
      </c>
      <c r="C91" s="59">
        <v>3.2216223320410096E-2</v>
      </c>
      <c r="D91" s="59">
        <v>0</v>
      </c>
      <c r="E91" s="59">
        <v>1.6926879963394953E-4</v>
      </c>
      <c r="F91" s="59">
        <v>0</v>
      </c>
      <c r="G91" s="59">
        <v>3.2385492120044046E-2</v>
      </c>
      <c r="H91" s="59">
        <v>3.3173272120044048E-2</v>
      </c>
    </row>
    <row r="92" spans="1:8" ht="18.75" thickTop="1" thickBot="1" x14ac:dyDescent="0.3">
      <c r="A92" s="256" t="s">
        <v>1127</v>
      </c>
      <c r="B92" s="103">
        <v>23928.649065880396</v>
      </c>
      <c r="C92" s="103">
        <v>1348.8589092192062</v>
      </c>
      <c r="D92" s="103">
        <v>5.1498653040930886</v>
      </c>
      <c r="E92" s="103">
        <v>26.81194744670843</v>
      </c>
      <c r="F92" s="103">
        <v>45.129565906261654</v>
      </c>
      <c r="G92" s="103">
        <v>1425.9502878762694</v>
      </c>
      <c r="H92" s="103">
        <v>25354.599353756661</v>
      </c>
    </row>
    <row r="93" spans="1:8" ht="18.75" thickTop="1" thickBot="1" x14ac:dyDescent="0.3">
      <c r="A93" s="228" t="s">
        <v>1101</v>
      </c>
      <c r="B93" s="103">
        <v>8158.3922098592539</v>
      </c>
      <c r="C93" s="103">
        <v>237.2808845295618</v>
      </c>
      <c r="D93" s="103">
        <v>5.5494245471640653</v>
      </c>
      <c r="E93" s="103">
        <v>10.701224581932873</v>
      </c>
      <c r="F93" s="103">
        <v>1.9144437420842095</v>
      </c>
      <c r="G93" s="103">
        <v>255.44597740074298</v>
      </c>
      <c r="H93" s="103">
        <v>8413.8381872599966</v>
      </c>
    </row>
    <row r="94" spans="1:8" ht="36" thickTop="1" thickBot="1" x14ac:dyDescent="0.3">
      <c r="A94" s="232" t="s">
        <v>1102</v>
      </c>
      <c r="B94" s="103">
        <v>6109.150441549571</v>
      </c>
      <c r="C94" s="103">
        <v>236.15863767627368</v>
      </c>
      <c r="D94" s="103">
        <v>14.535076391066983</v>
      </c>
      <c r="E94" s="103">
        <v>9.5292600021269696</v>
      </c>
      <c r="F94" s="103">
        <v>1.9144437420842095</v>
      </c>
      <c r="G94" s="103">
        <v>262.13741781155181</v>
      </c>
      <c r="H94" s="103">
        <v>6371.2878593611231</v>
      </c>
    </row>
    <row r="95" spans="1:8" ht="18.75" thickTop="1" thickBot="1" x14ac:dyDescent="0.3">
      <c r="A95" s="233" t="s">
        <v>1128</v>
      </c>
      <c r="B95" s="104">
        <v>6098.9645166306127</v>
      </c>
      <c r="C95" s="104">
        <v>236.15863767627368</v>
      </c>
      <c r="D95" s="104">
        <v>14.535076391066983</v>
      </c>
      <c r="E95" s="104">
        <v>9.5172630743034521</v>
      </c>
      <c r="F95" s="104">
        <v>1.9144437420842095</v>
      </c>
      <c r="G95" s="104">
        <v>262.12542088372828</v>
      </c>
      <c r="H95" s="104">
        <v>6361.0899375143408</v>
      </c>
    </row>
    <row r="96" spans="1:8" ht="36" thickTop="1" thickBot="1" x14ac:dyDescent="0.3">
      <c r="A96" s="233" t="s">
        <v>1104</v>
      </c>
      <c r="B96" s="59">
        <v>0</v>
      </c>
      <c r="C96" s="59">
        <v>0</v>
      </c>
      <c r="D96" s="59">
        <v>0</v>
      </c>
      <c r="E96" s="59">
        <v>0</v>
      </c>
      <c r="F96" s="59">
        <v>0</v>
      </c>
      <c r="G96" s="59">
        <v>0</v>
      </c>
      <c r="H96" s="59">
        <v>0</v>
      </c>
    </row>
    <row r="97" spans="1:8" ht="18.75" thickTop="1" thickBot="1" x14ac:dyDescent="0.3">
      <c r="A97" s="233" t="s">
        <v>1043</v>
      </c>
      <c r="B97" s="59">
        <v>10.185924918958486</v>
      </c>
      <c r="C97" s="59">
        <v>0</v>
      </c>
      <c r="D97" s="59">
        <v>0</v>
      </c>
      <c r="E97" s="59">
        <v>1.1996927823517467E-2</v>
      </c>
      <c r="F97" s="59">
        <v>0</v>
      </c>
      <c r="G97" s="59">
        <v>1.1996927823517467E-2</v>
      </c>
      <c r="H97" s="59">
        <v>10.197921846782004</v>
      </c>
    </row>
    <row r="98" spans="1:8" ht="18.75" thickTop="1" thickBot="1" x14ac:dyDescent="0.3">
      <c r="A98" s="232" t="s">
        <v>1105</v>
      </c>
      <c r="B98" s="103">
        <v>2049.2417683096833</v>
      </c>
      <c r="C98" s="103">
        <v>1.1222468532881145</v>
      </c>
      <c r="D98" s="103">
        <v>-8.985651843902918</v>
      </c>
      <c r="E98" s="103">
        <v>1.1719645798059033</v>
      </c>
      <c r="F98" s="103">
        <v>0</v>
      </c>
      <c r="G98" s="103">
        <v>-6.6914404108088998</v>
      </c>
      <c r="H98" s="103">
        <v>2042.5503278988745</v>
      </c>
    </row>
    <row r="99" spans="1:8" ht="18.75" thickTop="1" thickBot="1" x14ac:dyDescent="0.3">
      <c r="A99" s="233" t="s">
        <v>1041</v>
      </c>
      <c r="B99" s="104">
        <v>1270.9410115448604</v>
      </c>
      <c r="C99" s="104">
        <v>-4.461130889318401</v>
      </c>
      <c r="D99" s="104">
        <v>-10.502957573219536</v>
      </c>
      <c r="E99" s="104">
        <v>-0.2267507889986291</v>
      </c>
      <c r="F99" s="104">
        <v>0</v>
      </c>
      <c r="G99" s="104">
        <v>-15.190839251536566</v>
      </c>
      <c r="H99" s="104">
        <v>1255.7501722933239</v>
      </c>
    </row>
    <row r="100" spans="1:8" ht="36" thickTop="1" thickBot="1" x14ac:dyDescent="0.3">
      <c r="A100" s="233" t="s">
        <v>1042</v>
      </c>
      <c r="B100" s="104">
        <v>45.749241869706161</v>
      </c>
      <c r="C100" s="104">
        <v>0</v>
      </c>
      <c r="D100" s="104">
        <v>0</v>
      </c>
      <c r="E100" s="104">
        <v>0.13915754292232663</v>
      </c>
      <c r="F100" s="104">
        <v>0</v>
      </c>
      <c r="G100" s="104">
        <v>0.13915754292232663</v>
      </c>
      <c r="H100" s="104">
        <v>45.888399412628488</v>
      </c>
    </row>
    <row r="101" spans="1:8" ht="18.75" thickTop="1" thickBot="1" x14ac:dyDescent="0.3">
      <c r="A101" s="233" t="s">
        <v>1043</v>
      </c>
      <c r="B101" s="104">
        <v>732.55151489511661</v>
      </c>
      <c r="C101" s="104">
        <v>5.5833777426065154</v>
      </c>
      <c r="D101" s="104">
        <v>1.5173057293166172</v>
      </c>
      <c r="E101" s="104">
        <v>1.2595578258822058</v>
      </c>
      <c r="F101" s="104">
        <v>0</v>
      </c>
      <c r="G101" s="104">
        <v>8.360241297805338</v>
      </c>
      <c r="H101" s="104">
        <v>740.91175619292198</v>
      </c>
    </row>
    <row r="102" spans="1:8" ht="18.75" thickTop="1" thickBot="1" x14ac:dyDescent="0.3">
      <c r="A102" s="228" t="s">
        <v>1106</v>
      </c>
      <c r="B102" s="103">
        <v>2082.3599438588017</v>
      </c>
      <c r="C102" s="103">
        <v>32.620180590968801</v>
      </c>
      <c r="D102" s="103">
        <v>-1.1318946789855262</v>
      </c>
      <c r="E102" s="103">
        <v>1.3608147087332065</v>
      </c>
      <c r="F102" s="103">
        <v>43.215122164177444</v>
      </c>
      <c r="G102" s="103">
        <v>76.064222784893929</v>
      </c>
      <c r="H102" s="103">
        <v>2158.4241666436956</v>
      </c>
    </row>
    <row r="103" spans="1:8" ht="36" thickTop="1" thickBot="1" x14ac:dyDescent="0.3">
      <c r="A103" s="232" t="s">
        <v>1102</v>
      </c>
      <c r="B103" s="163">
        <v>26.663729866049895</v>
      </c>
      <c r="C103" s="163">
        <v>-4.3126550711476632</v>
      </c>
      <c r="D103" s="163">
        <v>0</v>
      </c>
      <c r="E103" s="163">
        <v>7.3044764364681519E-2</v>
      </c>
      <c r="F103" s="163">
        <v>0</v>
      </c>
      <c r="G103" s="163">
        <v>-4.239610306782982</v>
      </c>
      <c r="H103" s="163">
        <v>22.424119559266913</v>
      </c>
    </row>
    <row r="104" spans="1:8" ht="36" thickTop="1" thickBot="1" x14ac:dyDescent="0.3">
      <c r="A104" s="233" t="s">
        <v>1108</v>
      </c>
      <c r="B104" s="59">
        <v>26.36275223313681</v>
      </c>
      <c r="C104" s="59">
        <v>-4.3831472584431852</v>
      </c>
      <c r="D104" s="59">
        <v>0</v>
      </c>
      <c r="E104" s="59">
        <v>7.2028419438166402E-2</v>
      </c>
      <c r="F104" s="59">
        <v>0</v>
      </c>
      <c r="G104" s="59">
        <v>-4.3111188390050188</v>
      </c>
      <c r="H104" s="59">
        <v>22.051633394131791</v>
      </c>
    </row>
    <row r="105" spans="1:8" ht="18.75" thickTop="1" thickBot="1" x14ac:dyDescent="0.3">
      <c r="A105" s="233" t="s">
        <v>1110</v>
      </c>
      <c r="B105" s="59">
        <v>0.3009776329130836</v>
      </c>
      <c r="C105" s="59">
        <v>7.0492187295521758E-2</v>
      </c>
      <c r="D105" s="59">
        <v>0</v>
      </c>
      <c r="E105" s="59">
        <v>1.0163449265151135E-3</v>
      </c>
      <c r="F105" s="59">
        <v>0</v>
      </c>
      <c r="G105" s="59">
        <v>7.1508532222036875E-2</v>
      </c>
      <c r="H105" s="59">
        <v>0.37248616513512051</v>
      </c>
    </row>
    <row r="106" spans="1:8" ht="18.75" thickTop="1" thickBot="1" x14ac:dyDescent="0.3">
      <c r="A106" s="232" t="s">
        <v>1105</v>
      </c>
      <c r="B106" s="103">
        <v>2055.6962139927518</v>
      </c>
      <c r="C106" s="103">
        <v>36.93283566211646</v>
      </c>
      <c r="D106" s="103">
        <v>-1.1318946789855262</v>
      </c>
      <c r="E106" s="103">
        <v>1.2877699443685251</v>
      </c>
      <c r="F106" s="103">
        <v>43.215122164177444</v>
      </c>
      <c r="G106" s="103">
        <v>80.303833091676907</v>
      </c>
      <c r="H106" s="103">
        <v>2136.0000470844288</v>
      </c>
    </row>
    <row r="107" spans="1:8" ht="18.75" thickTop="1" thickBot="1" x14ac:dyDescent="0.3">
      <c r="A107" s="233" t="s">
        <v>1107</v>
      </c>
      <c r="B107" s="59">
        <v>0</v>
      </c>
      <c r="C107" s="59">
        <v>0</v>
      </c>
      <c r="D107" s="59">
        <v>0</v>
      </c>
      <c r="E107" s="59">
        <v>0</v>
      </c>
      <c r="F107" s="59">
        <v>0</v>
      </c>
      <c r="G107" s="59">
        <v>0</v>
      </c>
      <c r="H107" s="59">
        <v>0</v>
      </c>
    </row>
    <row r="108" spans="1:8" ht="18.75" thickTop="1" thickBot="1" x14ac:dyDescent="0.3">
      <c r="A108" s="231" t="s">
        <v>1057</v>
      </c>
      <c r="B108" s="59">
        <v>0</v>
      </c>
      <c r="C108" s="59">
        <v>0</v>
      </c>
      <c r="D108" s="59">
        <v>0</v>
      </c>
      <c r="E108" s="59">
        <v>0</v>
      </c>
      <c r="F108" s="59">
        <v>0</v>
      </c>
      <c r="G108" s="59">
        <v>0</v>
      </c>
      <c r="H108" s="59">
        <v>0</v>
      </c>
    </row>
    <row r="109" spans="1:8" ht="18.75" thickTop="1" thickBot="1" x14ac:dyDescent="0.3">
      <c r="A109" s="231" t="s">
        <v>488</v>
      </c>
      <c r="B109" s="59">
        <v>0</v>
      </c>
      <c r="C109" s="59">
        <v>0</v>
      </c>
      <c r="D109" s="59">
        <v>0</v>
      </c>
      <c r="E109" s="59">
        <v>0</v>
      </c>
      <c r="F109" s="59">
        <v>0</v>
      </c>
      <c r="G109" s="59">
        <v>0</v>
      </c>
      <c r="H109" s="59">
        <v>0</v>
      </c>
    </row>
    <row r="110" spans="1:8" ht="36" thickTop="1" thickBot="1" x14ac:dyDescent="0.3">
      <c r="A110" s="233" t="s">
        <v>1117</v>
      </c>
      <c r="B110" s="59">
        <v>168.72403885893652</v>
      </c>
      <c r="C110" s="59">
        <v>-44.068893115203352</v>
      </c>
      <c r="D110" s="59">
        <v>0</v>
      </c>
      <c r="E110" s="59">
        <v>-0.23164800032955668</v>
      </c>
      <c r="F110" s="59">
        <v>0</v>
      </c>
      <c r="G110" s="59">
        <v>-44.300541115532909</v>
      </c>
      <c r="H110" s="59">
        <v>124.42349774340362</v>
      </c>
    </row>
    <row r="111" spans="1:8" ht="18.75" thickTop="1" thickBot="1" x14ac:dyDescent="0.3">
      <c r="A111" s="231" t="s">
        <v>1057</v>
      </c>
      <c r="B111" s="59">
        <v>0</v>
      </c>
      <c r="C111" s="59">
        <v>0</v>
      </c>
      <c r="D111" s="59">
        <v>0</v>
      </c>
      <c r="E111" s="59">
        <v>0</v>
      </c>
      <c r="F111" s="59">
        <v>0</v>
      </c>
      <c r="G111" s="59">
        <v>0</v>
      </c>
      <c r="H111" s="59">
        <v>0</v>
      </c>
    </row>
    <row r="112" spans="1:8" ht="18.75" thickTop="1" thickBot="1" x14ac:dyDescent="0.3">
      <c r="A112" s="231" t="s">
        <v>488</v>
      </c>
      <c r="B112" s="59">
        <v>168.72403885893652</v>
      </c>
      <c r="C112" s="59">
        <v>-44.068893115203352</v>
      </c>
      <c r="D112" s="59">
        <v>0</v>
      </c>
      <c r="E112" s="59">
        <v>-0.23164800032955668</v>
      </c>
      <c r="F112" s="59">
        <v>0</v>
      </c>
      <c r="G112" s="59">
        <v>-44.300541115532909</v>
      </c>
      <c r="H112" s="59">
        <v>124.42349774340362</v>
      </c>
    </row>
    <row r="113" spans="1:8" ht="18.75" thickTop="1" thickBot="1" x14ac:dyDescent="0.3">
      <c r="A113" s="233" t="s">
        <v>1109</v>
      </c>
      <c r="B113" s="104">
        <v>1827.9648657120858</v>
      </c>
      <c r="C113" s="104">
        <v>80.992483457746985</v>
      </c>
      <c r="D113" s="104">
        <v>0</v>
      </c>
      <c r="E113" s="104">
        <v>1.6284531215227793</v>
      </c>
      <c r="F113" s="104">
        <v>43.215122164177444</v>
      </c>
      <c r="G113" s="104">
        <v>125.83605874344721</v>
      </c>
      <c r="H113" s="104">
        <v>1953.800924455533</v>
      </c>
    </row>
    <row r="114" spans="1:8" ht="18.75" thickTop="1" thickBot="1" x14ac:dyDescent="0.3">
      <c r="A114" s="231" t="s">
        <v>1057</v>
      </c>
      <c r="B114" s="104">
        <v>0</v>
      </c>
      <c r="C114" s="104">
        <v>0</v>
      </c>
      <c r="D114" s="104">
        <v>0</v>
      </c>
      <c r="E114" s="104">
        <v>0</v>
      </c>
      <c r="F114" s="104">
        <v>0</v>
      </c>
      <c r="G114" s="104">
        <v>0</v>
      </c>
      <c r="H114" s="104">
        <v>0</v>
      </c>
    </row>
    <row r="115" spans="1:8" ht="18.75" thickTop="1" thickBot="1" x14ac:dyDescent="0.3">
      <c r="A115" s="231" t="s">
        <v>488</v>
      </c>
      <c r="B115" s="104">
        <v>1827.9648657120858</v>
      </c>
      <c r="C115" s="104">
        <v>80.992483457746985</v>
      </c>
      <c r="D115" s="104">
        <v>0</v>
      </c>
      <c r="E115" s="104">
        <v>1.6284531215227793</v>
      </c>
      <c r="F115" s="104">
        <v>43.215122164177444</v>
      </c>
      <c r="G115" s="104">
        <v>125.83605874344721</v>
      </c>
      <c r="H115" s="104">
        <v>1953.800924455533</v>
      </c>
    </row>
    <row r="116" spans="1:8" ht="18.75" thickTop="1" thickBot="1" x14ac:dyDescent="0.3">
      <c r="A116" s="233" t="s">
        <v>1110</v>
      </c>
      <c r="B116" s="59">
        <v>59.00730942172958</v>
      </c>
      <c r="C116" s="59">
        <v>9.2453195728259274E-3</v>
      </c>
      <c r="D116" s="59">
        <v>-1.1318946789855262</v>
      </c>
      <c r="E116" s="59">
        <v>-0.10903517682469754</v>
      </c>
      <c r="F116" s="59">
        <v>0</v>
      </c>
      <c r="G116" s="59">
        <v>-1.2316845362373978</v>
      </c>
      <c r="H116" s="59">
        <v>57.775624885492185</v>
      </c>
    </row>
    <row r="117" spans="1:8" ht="18.75" thickTop="1" thickBot="1" x14ac:dyDescent="0.3">
      <c r="A117" s="231" t="s">
        <v>1057</v>
      </c>
      <c r="B117" s="59">
        <v>0</v>
      </c>
      <c r="C117" s="59">
        <v>0</v>
      </c>
      <c r="D117" s="59">
        <v>0</v>
      </c>
      <c r="E117" s="59">
        <v>0</v>
      </c>
      <c r="F117" s="59">
        <v>0</v>
      </c>
      <c r="G117" s="59">
        <v>0</v>
      </c>
      <c r="H117" s="59">
        <v>0</v>
      </c>
    </row>
    <row r="118" spans="1:8" ht="18.75" thickTop="1" thickBot="1" x14ac:dyDescent="0.3">
      <c r="A118" s="231" t="s">
        <v>488</v>
      </c>
      <c r="B118" s="59">
        <v>59.00730942172958</v>
      </c>
      <c r="C118" s="59">
        <v>9.2453195728259274E-3</v>
      </c>
      <c r="D118" s="59">
        <v>-1.1318946789855262</v>
      </c>
      <c r="E118" s="59">
        <v>-0.10903517682469754</v>
      </c>
      <c r="F118" s="59">
        <v>0</v>
      </c>
      <c r="G118" s="59">
        <v>-1.2316845362373978</v>
      </c>
      <c r="H118" s="59">
        <v>57.775624885492185</v>
      </c>
    </row>
    <row r="119" spans="1:8" ht="36" thickTop="1" thickBot="1" x14ac:dyDescent="0.3">
      <c r="A119" s="256" t="s">
        <v>1111</v>
      </c>
      <c r="B119" s="163">
        <v>3.7699336024741195</v>
      </c>
      <c r="C119" s="163">
        <v>-0.76872730423375346</v>
      </c>
      <c r="D119" s="163">
        <v>0</v>
      </c>
      <c r="E119" s="163">
        <v>9.3628778242447197E-3</v>
      </c>
      <c r="F119" s="163">
        <v>0</v>
      </c>
      <c r="G119" s="163">
        <v>-0.75936442640950874</v>
      </c>
      <c r="H119" s="163">
        <v>3.0105691760646107</v>
      </c>
    </row>
    <row r="120" spans="1:8" ht="18.75" thickTop="1" thickBot="1" x14ac:dyDescent="0.3">
      <c r="A120" s="228" t="s">
        <v>1112</v>
      </c>
      <c r="B120" s="103">
        <v>13684.126978559865</v>
      </c>
      <c r="C120" s="103">
        <v>1079.7265714029095</v>
      </c>
      <c r="D120" s="103">
        <v>0.7323354359145493</v>
      </c>
      <c r="E120" s="103">
        <v>14.740545278218104</v>
      </c>
      <c r="F120" s="103">
        <v>0</v>
      </c>
      <c r="G120" s="103">
        <v>1095.1994521170423</v>
      </c>
      <c r="H120" s="103">
        <v>14779.326430676905</v>
      </c>
    </row>
    <row r="121" spans="1:8" s="300" customFormat="1" ht="18.75" thickTop="1" thickBot="1" x14ac:dyDescent="0.3">
      <c r="A121" s="397" t="s">
        <v>1113</v>
      </c>
      <c r="B121" s="384">
        <v>0</v>
      </c>
      <c r="C121" s="384">
        <v>0</v>
      </c>
      <c r="D121" s="384">
        <v>0</v>
      </c>
      <c r="E121" s="384">
        <v>0</v>
      </c>
      <c r="F121" s="384">
        <v>0</v>
      </c>
      <c r="G121" s="384">
        <v>0</v>
      </c>
      <c r="H121" s="384">
        <v>0</v>
      </c>
    </row>
    <row r="122" spans="1:8" ht="18.75" thickTop="1" thickBot="1" x14ac:dyDescent="0.3">
      <c r="A122" s="232" t="s">
        <v>835</v>
      </c>
      <c r="B122" s="103">
        <v>3908.0690678639521</v>
      </c>
      <c r="C122" s="103">
        <v>-42.989457277839065</v>
      </c>
      <c r="D122" s="103">
        <v>0</v>
      </c>
      <c r="E122" s="103">
        <v>14.311347405784932</v>
      </c>
      <c r="F122" s="103">
        <v>0</v>
      </c>
      <c r="G122" s="103">
        <v>-28.678109872054133</v>
      </c>
      <c r="H122" s="103">
        <v>3879.3909579918982</v>
      </c>
    </row>
    <row r="123" spans="1:8" ht="18.75" thickTop="1" thickBot="1" x14ac:dyDescent="0.3">
      <c r="A123" s="233" t="s">
        <v>1107</v>
      </c>
      <c r="B123" s="59">
        <v>5.1660642094531006</v>
      </c>
      <c r="C123" s="59">
        <v>11.363717603580493</v>
      </c>
      <c r="D123" s="59">
        <v>0</v>
      </c>
      <c r="E123" s="59">
        <v>3.6870342934517221E-2</v>
      </c>
      <c r="F123" s="59">
        <v>0</v>
      </c>
      <c r="G123" s="59">
        <v>11.40058794651501</v>
      </c>
      <c r="H123" s="59">
        <v>16.566652155968111</v>
      </c>
    </row>
    <row r="124" spans="1:8" ht="36" thickTop="1" thickBot="1" x14ac:dyDescent="0.3">
      <c r="A124" s="233" t="s">
        <v>1108</v>
      </c>
      <c r="B124" s="104">
        <v>3902.9030036544991</v>
      </c>
      <c r="C124" s="104">
        <v>-54.353174881419555</v>
      </c>
      <c r="D124" s="104">
        <v>0</v>
      </c>
      <c r="E124" s="104">
        <v>14.274477062850416</v>
      </c>
      <c r="F124" s="104">
        <v>0</v>
      </c>
      <c r="G124" s="104">
        <v>-40.07869781856914</v>
      </c>
      <c r="H124" s="104">
        <v>3862.8243058359299</v>
      </c>
    </row>
    <row r="125" spans="1:8" ht="18.75" thickTop="1" thickBot="1" x14ac:dyDescent="0.3">
      <c r="A125" s="231" t="s">
        <v>1057</v>
      </c>
      <c r="B125" s="104">
        <v>3067.9876095604445</v>
      </c>
      <c r="C125" s="104">
        <v>-56.179334418257739</v>
      </c>
      <c r="D125" s="104">
        <v>0</v>
      </c>
      <c r="E125" s="104">
        <v>13.243794601029848</v>
      </c>
      <c r="F125" s="104">
        <v>0</v>
      </c>
      <c r="G125" s="104">
        <v>-42.935539817227891</v>
      </c>
      <c r="H125" s="104">
        <v>3025.0520697432166</v>
      </c>
    </row>
    <row r="126" spans="1:8" ht="18.75" thickTop="1" thickBot="1" x14ac:dyDescent="0.3">
      <c r="A126" s="231" t="s">
        <v>488</v>
      </c>
      <c r="B126" s="59">
        <v>834.91539409405448</v>
      </c>
      <c r="C126" s="59">
        <v>1.8261595368381833</v>
      </c>
      <c r="D126" s="59">
        <v>0</v>
      </c>
      <c r="E126" s="59">
        <v>1.0306824618205681</v>
      </c>
      <c r="F126" s="59">
        <v>0</v>
      </c>
      <c r="G126" s="59">
        <v>2.8568419986587514</v>
      </c>
      <c r="H126" s="59">
        <v>837.77223609271323</v>
      </c>
    </row>
    <row r="127" spans="1:8" ht="18.75" thickTop="1" thickBot="1" x14ac:dyDescent="0.3">
      <c r="A127" s="233" t="s">
        <v>1109</v>
      </c>
      <c r="B127" s="59">
        <v>0</v>
      </c>
      <c r="C127" s="59">
        <v>0</v>
      </c>
      <c r="D127" s="59">
        <v>0</v>
      </c>
      <c r="E127" s="59">
        <v>0</v>
      </c>
      <c r="F127" s="59">
        <v>0</v>
      </c>
      <c r="G127" s="59">
        <v>0</v>
      </c>
      <c r="H127" s="59">
        <v>0</v>
      </c>
    </row>
    <row r="128" spans="1:8" ht="18.75" thickTop="1" thickBot="1" x14ac:dyDescent="0.3">
      <c r="A128" s="233" t="s">
        <v>1110</v>
      </c>
      <c r="B128" s="59">
        <v>0</v>
      </c>
      <c r="C128" s="59">
        <v>0</v>
      </c>
      <c r="D128" s="59">
        <v>0</v>
      </c>
      <c r="E128" s="59">
        <v>0</v>
      </c>
      <c r="F128" s="59">
        <v>0</v>
      </c>
      <c r="G128" s="59">
        <v>0</v>
      </c>
      <c r="H128" s="59">
        <v>0</v>
      </c>
    </row>
    <row r="129" spans="1:8" ht="18.75" thickTop="1" thickBot="1" x14ac:dyDescent="0.3">
      <c r="A129" s="232" t="s">
        <v>374</v>
      </c>
      <c r="B129" s="103">
        <v>8177.9856955004498</v>
      </c>
      <c r="C129" s="103">
        <v>885.13384273127588</v>
      </c>
      <c r="D129" s="103">
        <v>9.5174706205606724E-2</v>
      </c>
      <c r="E129" s="103">
        <v>-1.1174432436923674</v>
      </c>
      <c r="F129" s="103">
        <v>0</v>
      </c>
      <c r="G129" s="103">
        <v>884.11157419378912</v>
      </c>
      <c r="H129" s="103">
        <v>9062.097269694239</v>
      </c>
    </row>
    <row r="130" spans="1:8" ht="18.75" thickTop="1" thickBot="1" x14ac:dyDescent="0.3">
      <c r="A130" s="233" t="s">
        <v>1107</v>
      </c>
      <c r="B130" s="59">
        <v>528.15670347317314</v>
      </c>
      <c r="C130" s="59">
        <v>-34.700812930352598</v>
      </c>
      <c r="D130" s="59">
        <v>0</v>
      </c>
      <c r="E130" s="59">
        <v>4.6352152196476482E-2</v>
      </c>
      <c r="F130" s="59">
        <v>0</v>
      </c>
      <c r="G130" s="59">
        <v>-34.654460778156121</v>
      </c>
      <c r="H130" s="59">
        <v>493.502242695017</v>
      </c>
    </row>
    <row r="131" spans="1:8" ht="36" thickTop="1" thickBot="1" x14ac:dyDescent="0.3">
      <c r="A131" s="231" t="s">
        <v>1058</v>
      </c>
      <c r="B131" s="59">
        <v>48.530494559447874</v>
      </c>
      <c r="C131" s="59">
        <v>-10.809667367800992</v>
      </c>
      <c r="D131" s="59">
        <v>0</v>
      </c>
      <c r="E131" s="59">
        <v>-0.31379083990574941</v>
      </c>
      <c r="F131" s="59">
        <v>0</v>
      </c>
      <c r="G131" s="59">
        <v>-11.123458207706742</v>
      </c>
      <c r="H131" s="59">
        <v>37.407036351741134</v>
      </c>
    </row>
    <row r="132" spans="1:8" ht="18.75" thickTop="1" thickBot="1" x14ac:dyDescent="0.3">
      <c r="A132" s="231" t="s">
        <v>1059</v>
      </c>
      <c r="B132" s="59">
        <v>0</v>
      </c>
      <c r="C132" s="59">
        <v>0</v>
      </c>
      <c r="D132" s="59">
        <v>0</v>
      </c>
      <c r="E132" s="59">
        <v>0</v>
      </c>
      <c r="F132" s="59">
        <v>0</v>
      </c>
      <c r="G132" s="59">
        <v>0</v>
      </c>
      <c r="H132" s="59">
        <v>0</v>
      </c>
    </row>
    <row r="133" spans="1:8" ht="18.75" thickTop="1" thickBot="1" x14ac:dyDescent="0.3">
      <c r="A133" s="231" t="s">
        <v>1060</v>
      </c>
      <c r="B133" s="59">
        <v>479.62620891372529</v>
      </c>
      <c r="C133" s="59">
        <v>-23.891145562551607</v>
      </c>
      <c r="D133" s="59">
        <v>0</v>
      </c>
      <c r="E133" s="59">
        <v>0.36014299210222589</v>
      </c>
      <c r="F133" s="59">
        <v>0</v>
      </c>
      <c r="G133" s="59">
        <v>-23.531002570449381</v>
      </c>
      <c r="H133" s="59">
        <v>456.09520634327589</v>
      </c>
    </row>
    <row r="134" spans="1:8" ht="36" thickTop="1" thickBot="1" x14ac:dyDescent="0.3">
      <c r="A134" s="233" t="s">
        <v>1108</v>
      </c>
      <c r="B134" s="104">
        <v>1588.3368090430652</v>
      </c>
      <c r="C134" s="104">
        <v>794.44174260286138</v>
      </c>
      <c r="D134" s="104">
        <v>0</v>
      </c>
      <c r="E134" s="104">
        <v>9.2865025872480373</v>
      </c>
      <c r="F134" s="104">
        <v>0</v>
      </c>
      <c r="G134" s="104">
        <v>803.72824519010942</v>
      </c>
      <c r="H134" s="104">
        <v>2392.0650542331746</v>
      </c>
    </row>
    <row r="135" spans="1:8" ht="18.75" thickTop="1" thickBot="1" x14ac:dyDescent="0.3">
      <c r="A135" s="231" t="s">
        <v>1057</v>
      </c>
      <c r="B135" s="59">
        <v>237.76439931862859</v>
      </c>
      <c r="C135" s="59">
        <v>217.9647326393557</v>
      </c>
      <c r="D135" s="59">
        <v>0</v>
      </c>
      <c r="E135" s="59">
        <v>2.683607136455862</v>
      </c>
      <c r="F135" s="59">
        <v>0</v>
      </c>
      <c r="G135" s="59">
        <v>220.64833977581156</v>
      </c>
      <c r="H135" s="59">
        <v>458.41273909444016</v>
      </c>
    </row>
    <row r="136" spans="1:8" ht="18.75" thickTop="1" thickBot="1" x14ac:dyDescent="0.3">
      <c r="A136" s="231" t="s">
        <v>488</v>
      </c>
      <c r="B136" s="104">
        <v>1350.5724097244365</v>
      </c>
      <c r="C136" s="104">
        <v>576.47700996350568</v>
      </c>
      <c r="D136" s="104">
        <v>0</v>
      </c>
      <c r="E136" s="104">
        <v>6.6028954507921753</v>
      </c>
      <c r="F136" s="104">
        <v>0</v>
      </c>
      <c r="G136" s="104">
        <v>583.07990541429785</v>
      </c>
      <c r="H136" s="104">
        <v>1933.6523151387344</v>
      </c>
    </row>
    <row r="137" spans="1:8" ht="18.75" thickTop="1" thickBot="1" x14ac:dyDescent="0.3">
      <c r="A137" s="233" t="s">
        <v>1109</v>
      </c>
      <c r="B137" s="104">
        <v>4521.97488603499</v>
      </c>
      <c r="C137" s="104">
        <v>141.77392125458408</v>
      </c>
      <c r="D137" s="104">
        <v>0</v>
      </c>
      <c r="E137" s="104">
        <v>-1.3215426830400523</v>
      </c>
      <c r="F137" s="104">
        <v>0</v>
      </c>
      <c r="G137" s="104">
        <v>140.45237857154402</v>
      </c>
      <c r="H137" s="104">
        <v>4662.4272646065347</v>
      </c>
    </row>
    <row r="138" spans="1:8" ht="36" thickTop="1" thickBot="1" x14ac:dyDescent="0.3">
      <c r="A138" s="231" t="s">
        <v>1058</v>
      </c>
      <c r="B138" s="59">
        <v>57.622542167453631</v>
      </c>
      <c r="C138" s="59">
        <v>-13.271853730540622</v>
      </c>
      <c r="D138" s="59">
        <v>0</v>
      </c>
      <c r="E138" s="59">
        <v>9.5351771639773375E-3</v>
      </c>
      <c r="F138" s="59">
        <v>0</v>
      </c>
      <c r="G138" s="59">
        <v>-13.262318553376645</v>
      </c>
      <c r="H138" s="59">
        <v>44.360223614076986</v>
      </c>
    </row>
    <row r="139" spans="1:8" ht="18.75" thickTop="1" thickBot="1" x14ac:dyDescent="0.3">
      <c r="A139" s="231" t="s">
        <v>1059</v>
      </c>
      <c r="B139" s="59">
        <v>0.10801609658873598</v>
      </c>
      <c r="C139" s="59">
        <v>9.3244357969259728E-2</v>
      </c>
      <c r="D139" s="59">
        <v>0</v>
      </c>
      <c r="E139" s="59">
        <v>-2.8341980894165342E-2</v>
      </c>
      <c r="F139" s="59">
        <v>0</v>
      </c>
      <c r="G139" s="59">
        <v>6.4902377075094386E-2</v>
      </c>
      <c r="H139" s="59">
        <v>0.17291847366383037</v>
      </c>
    </row>
    <row r="140" spans="1:8" ht="18.75" thickTop="1" thickBot="1" x14ac:dyDescent="0.3">
      <c r="A140" s="231" t="s">
        <v>1060</v>
      </c>
      <c r="B140" s="104">
        <v>4464.2443277709481</v>
      </c>
      <c r="C140" s="104">
        <v>154.95253062715545</v>
      </c>
      <c r="D140" s="104">
        <v>0</v>
      </c>
      <c r="E140" s="104">
        <v>-1.3027358793098642</v>
      </c>
      <c r="F140" s="104">
        <v>0</v>
      </c>
      <c r="G140" s="104">
        <v>153.64979474784559</v>
      </c>
      <c r="H140" s="104">
        <v>4617.8941225187937</v>
      </c>
    </row>
    <row r="141" spans="1:8" ht="18.75" thickTop="1" thickBot="1" x14ac:dyDescent="0.3">
      <c r="A141" s="233" t="s">
        <v>1110</v>
      </c>
      <c r="B141" s="104">
        <v>1539.5172969492216</v>
      </c>
      <c r="C141" s="104">
        <v>-16.381008195816964</v>
      </c>
      <c r="D141" s="104">
        <v>9.5174706205606724E-2</v>
      </c>
      <c r="E141" s="104">
        <v>-9.1287553000968291</v>
      </c>
      <c r="F141" s="104">
        <v>0</v>
      </c>
      <c r="G141" s="104">
        <v>-25.414588789708183</v>
      </c>
      <c r="H141" s="104">
        <v>1514.1027081595134</v>
      </c>
    </row>
    <row r="142" spans="1:8" ht="18.75" thickTop="1" thickBot="1" x14ac:dyDescent="0.3">
      <c r="A142" s="231" t="s">
        <v>1057</v>
      </c>
      <c r="B142" s="104">
        <v>21.85187441179546</v>
      </c>
      <c r="C142" s="104">
        <v>-0.27469102161037823</v>
      </c>
      <c r="D142" s="104">
        <v>0</v>
      </c>
      <c r="E142" s="104">
        <v>1.9315743573217352E-2</v>
      </c>
      <c r="F142" s="104">
        <v>0</v>
      </c>
      <c r="G142" s="104">
        <v>-0.25537527803716087</v>
      </c>
      <c r="H142" s="104">
        <v>21.5964991337583</v>
      </c>
    </row>
    <row r="143" spans="1:8" ht="18.75" thickTop="1" thickBot="1" x14ac:dyDescent="0.3">
      <c r="A143" s="231" t="s">
        <v>488</v>
      </c>
      <c r="B143" s="104">
        <v>1517.6654225374261</v>
      </c>
      <c r="C143" s="104">
        <v>-16.106317174206584</v>
      </c>
      <c r="D143" s="104">
        <v>9.5174706205606724E-2</v>
      </c>
      <c r="E143" s="104">
        <v>-9.148071043670047</v>
      </c>
      <c r="F143" s="104">
        <v>0</v>
      </c>
      <c r="G143" s="104">
        <v>-25.159213511671023</v>
      </c>
      <c r="H143" s="104">
        <v>1492.5062090257552</v>
      </c>
    </row>
    <row r="144" spans="1:8" ht="36" thickTop="1" thickBot="1" x14ac:dyDescent="0.3">
      <c r="A144" s="232" t="s">
        <v>1114</v>
      </c>
      <c r="B144" s="163">
        <v>106.91793782975618</v>
      </c>
      <c r="C144" s="163">
        <v>13.180328772401676</v>
      </c>
      <c r="D144" s="163">
        <v>0</v>
      </c>
      <c r="E144" s="163">
        <v>0.34975571982094822</v>
      </c>
      <c r="F144" s="163">
        <v>0</v>
      </c>
      <c r="G144" s="163">
        <v>13.530084492222624</v>
      </c>
      <c r="H144" s="163">
        <v>120.44802232197881</v>
      </c>
    </row>
    <row r="145" spans="1:8" ht="18.75" thickTop="1" thickBot="1" x14ac:dyDescent="0.3">
      <c r="A145" s="232" t="s">
        <v>1115</v>
      </c>
      <c r="B145" s="163">
        <v>1018.4997518396426</v>
      </c>
      <c r="C145" s="163">
        <v>175.37648494785793</v>
      </c>
      <c r="D145" s="163">
        <v>0.28203208836049859</v>
      </c>
      <c r="E145" s="163">
        <v>0.96414978357977665</v>
      </c>
      <c r="F145" s="163">
        <v>0</v>
      </c>
      <c r="G145" s="163">
        <v>176.62266681979821</v>
      </c>
      <c r="H145" s="163">
        <v>1195.1224186594407</v>
      </c>
    </row>
    <row r="146" spans="1:8" ht="18.75" thickTop="1" thickBot="1" x14ac:dyDescent="0.3">
      <c r="A146" s="233" t="s">
        <v>1107</v>
      </c>
      <c r="B146" s="59">
        <v>8.1902649273240619E-2</v>
      </c>
      <c r="C146" s="59">
        <v>0.80621134399455607</v>
      </c>
      <c r="D146" s="59">
        <v>0</v>
      </c>
      <c r="E146" s="59">
        <v>1.7500973552367482E-3</v>
      </c>
      <c r="F146" s="59">
        <v>0</v>
      </c>
      <c r="G146" s="59">
        <v>0.80796144134979286</v>
      </c>
      <c r="H146" s="59">
        <v>0.88986409062303351</v>
      </c>
    </row>
    <row r="147" spans="1:8" ht="36" thickTop="1" thickBot="1" x14ac:dyDescent="0.3">
      <c r="A147" s="233" t="s">
        <v>1108</v>
      </c>
      <c r="B147" s="59">
        <v>12.4784010569382</v>
      </c>
      <c r="C147" s="59">
        <v>5.4436910404587415</v>
      </c>
      <c r="D147" s="59">
        <v>0</v>
      </c>
      <c r="E147" s="59">
        <v>6.1255519815144766E-2</v>
      </c>
      <c r="F147" s="59">
        <v>0</v>
      </c>
      <c r="G147" s="59">
        <v>5.5049465602738863</v>
      </c>
      <c r="H147" s="59">
        <v>17.983347617212086</v>
      </c>
    </row>
    <row r="148" spans="1:8" ht="18.75" thickTop="1" thickBot="1" x14ac:dyDescent="0.3">
      <c r="A148" s="233" t="s">
        <v>1109</v>
      </c>
      <c r="B148" s="59">
        <v>0</v>
      </c>
      <c r="C148" s="59">
        <v>0</v>
      </c>
      <c r="D148" s="59">
        <v>0</v>
      </c>
      <c r="E148" s="59">
        <v>0</v>
      </c>
      <c r="F148" s="59">
        <v>0</v>
      </c>
      <c r="G148" s="59">
        <v>0</v>
      </c>
      <c r="H148" s="59">
        <v>0</v>
      </c>
    </row>
    <row r="149" spans="1:8" ht="18.75" thickTop="1" thickBot="1" x14ac:dyDescent="0.3">
      <c r="A149" s="233" t="s">
        <v>1110</v>
      </c>
      <c r="B149" s="59">
        <v>1005.9394481334311</v>
      </c>
      <c r="C149" s="59">
        <v>169.12658256340464</v>
      </c>
      <c r="D149" s="59">
        <v>0.28203208836049859</v>
      </c>
      <c r="E149" s="59">
        <v>0.9011441664093951</v>
      </c>
      <c r="F149" s="59">
        <v>0</v>
      </c>
      <c r="G149" s="104">
        <v>170.30975881817454</v>
      </c>
      <c r="H149" s="104">
        <v>1176.2492069516056</v>
      </c>
    </row>
    <row r="150" spans="1:8" ht="18.75" thickTop="1" thickBot="1" x14ac:dyDescent="0.3">
      <c r="A150" s="232" t="s">
        <v>1129</v>
      </c>
      <c r="B150" s="163">
        <v>181.68813321821079</v>
      </c>
      <c r="C150" s="163">
        <v>49.089362133392981</v>
      </c>
      <c r="D150" s="163">
        <v>0.35512864134844402</v>
      </c>
      <c r="E150" s="163">
        <v>-3.0953126086882277E-3</v>
      </c>
      <c r="F150" s="163">
        <v>0</v>
      </c>
      <c r="G150" s="163">
        <v>49.441395462132739</v>
      </c>
      <c r="H150" s="163">
        <v>231.12952868034355</v>
      </c>
    </row>
    <row r="151" spans="1:8" ht="18.75" thickTop="1" thickBot="1" x14ac:dyDescent="0.3">
      <c r="A151" s="233" t="s">
        <v>1107</v>
      </c>
      <c r="B151" s="59">
        <v>9.3942735020391105E-2</v>
      </c>
      <c r="C151" s="59">
        <v>0.23138010102860726</v>
      </c>
      <c r="D151" s="59">
        <v>0</v>
      </c>
      <c r="E151" s="59">
        <v>7.1652361116519815E-4</v>
      </c>
      <c r="F151" s="59">
        <v>0</v>
      </c>
      <c r="G151" s="59">
        <v>0.23209662463977246</v>
      </c>
      <c r="H151" s="59">
        <v>0.32603935966016356</v>
      </c>
    </row>
    <row r="152" spans="1:8" ht="36" thickTop="1" thickBot="1" x14ac:dyDescent="0.3">
      <c r="A152" s="233" t="s">
        <v>1108</v>
      </c>
      <c r="B152" s="59">
        <v>57.477936089799229</v>
      </c>
      <c r="C152" s="59">
        <v>2.2830416510258682</v>
      </c>
      <c r="D152" s="59">
        <v>0</v>
      </c>
      <c r="E152" s="59">
        <v>0.13708682181911813</v>
      </c>
      <c r="F152" s="59">
        <v>0</v>
      </c>
      <c r="G152" s="59">
        <v>2.4201284728449863</v>
      </c>
      <c r="H152" s="59">
        <v>59.898064562644215</v>
      </c>
    </row>
    <row r="153" spans="1:8" ht="18.75" thickTop="1" thickBot="1" x14ac:dyDescent="0.3">
      <c r="A153" s="233" t="s">
        <v>1109</v>
      </c>
      <c r="B153" s="59">
        <v>0</v>
      </c>
      <c r="C153" s="59">
        <v>0</v>
      </c>
      <c r="D153" s="59">
        <v>0</v>
      </c>
      <c r="E153" s="59">
        <v>0</v>
      </c>
      <c r="F153" s="59">
        <v>0</v>
      </c>
      <c r="G153" s="59">
        <v>0</v>
      </c>
      <c r="H153" s="59">
        <v>0</v>
      </c>
    </row>
    <row r="154" spans="1:8" ht="18.75" thickTop="1" thickBot="1" x14ac:dyDescent="0.3">
      <c r="A154" s="233" t="s">
        <v>1110</v>
      </c>
      <c r="B154" s="59">
        <v>124.11625439339119</v>
      </c>
      <c r="C154" s="59">
        <v>46.574940381338507</v>
      </c>
      <c r="D154" s="59">
        <v>0.35512864134844402</v>
      </c>
      <c r="E154" s="59">
        <v>-0.14089865803897156</v>
      </c>
      <c r="F154" s="59">
        <v>0</v>
      </c>
      <c r="G154" s="59">
        <v>46.78917036464798</v>
      </c>
      <c r="H154" s="59">
        <v>170.90542475803917</v>
      </c>
    </row>
    <row r="155" spans="1:8" ht="18.75" thickTop="1" thickBot="1" x14ac:dyDescent="0.3">
      <c r="A155" s="257" t="s">
        <v>1130</v>
      </c>
      <c r="B155" s="163">
        <v>290.9663923078532</v>
      </c>
      <c r="C155" s="163">
        <v>-6.3989904180047338E-2</v>
      </c>
      <c r="D155" s="163">
        <v>0</v>
      </c>
      <c r="E155" s="163">
        <v>0.23583092533350203</v>
      </c>
      <c r="F155" s="163">
        <v>0</v>
      </c>
      <c r="G155" s="163">
        <v>0.17184102115345468</v>
      </c>
      <c r="H155" s="163">
        <v>291.13823332900665</v>
      </c>
    </row>
    <row r="156" spans="1:8" ht="15.75" thickTop="1" x14ac:dyDescent="0.25">
      <c r="A156" s="258"/>
    </row>
    <row r="157" spans="1:8" x14ac:dyDescent="0.25">
      <c r="A157" s="258"/>
    </row>
    <row r="158" spans="1:8" x14ac:dyDescent="0.25">
      <c r="A158" s="258"/>
    </row>
  </sheetData>
  <mergeCells count="5">
    <mergeCell ref="B6:B7"/>
    <mergeCell ref="A6:A7"/>
    <mergeCell ref="C6:F6"/>
    <mergeCell ref="G6:G7"/>
    <mergeCell ref="H6:H7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0C696-5C32-4E53-AE5B-B108E6F8F665}">
  <dimension ref="A3:F67"/>
  <sheetViews>
    <sheetView zoomScale="90" zoomScaleNormal="90" workbookViewId="0">
      <selection activeCell="A8" sqref="A8"/>
    </sheetView>
  </sheetViews>
  <sheetFormatPr defaultRowHeight="15" x14ac:dyDescent="0.25"/>
  <cols>
    <col min="1" max="1" width="68.7109375" customWidth="1"/>
    <col min="2" max="6" width="14.85546875" customWidth="1"/>
  </cols>
  <sheetData>
    <row r="3" spans="1:6" ht="17.25" x14ac:dyDescent="0.25">
      <c r="A3" s="44" t="s">
        <v>1132</v>
      </c>
    </row>
    <row r="4" spans="1:6" ht="16.5" x14ac:dyDescent="0.25">
      <c r="A4" s="53" t="s">
        <v>253</v>
      </c>
    </row>
    <row r="5" spans="1:6" ht="15.75" thickBot="1" x14ac:dyDescent="0.3">
      <c r="A5" s="49"/>
    </row>
    <row r="6" spans="1:6" ht="18.75" thickTop="1" thickBot="1" x14ac:dyDescent="0.3">
      <c r="A6" s="220"/>
      <c r="B6" s="219" t="s">
        <v>1133</v>
      </c>
      <c r="C6" s="219" t="s">
        <v>1134</v>
      </c>
      <c r="D6" s="250" t="s">
        <v>1158</v>
      </c>
      <c r="E6" s="296" t="s">
        <v>1223</v>
      </c>
      <c r="F6" s="387" t="s">
        <v>1247</v>
      </c>
    </row>
    <row r="7" spans="1:6" ht="18.75" thickTop="1" thickBot="1" x14ac:dyDescent="0.3">
      <c r="A7" s="221">
        <v>1</v>
      </c>
      <c r="B7" s="406">
        <v>2</v>
      </c>
      <c r="C7" s="406">
        <v>3</v>
      </c>
      <c r="D7" s="406">
        <v>4</v>
      </c>
      <c r="E7" s="406">
        <v>5</v>
      </c>
      <c r="F7" s="406">
        <v>6</v>
      </c>
    </row>
    <row r="8" spans="1:6" ht="18.75" thickTop="1" thickBot="1" x14ac:dyDescent="0.3">
      <c r="A8" s="67" t="s">
        <v>1135</v>
      </c>
      <c r="B8" s="103">
        <v>5840.3910495426462</v>
      </c>
      <c r="C8" s="103">
        <v>6343.8391569431096</v>
      </c>
      <c r="D8" s="103">
        <v>6327.0850494603583</v>
      </c>
      <c r="E8" s="103">
        <v>6349.9397517470761</v>
      </c>
      <c r="F8" s="103">
        <v>6616.2281890620679</v>
      </c>
    </row>
    <row r="9" spans="1:6" ht="18.75" thickTop="1" thickBot="1" x14ac:dyDescent="0.3">
      <c r="A9" s="242" t="s">
        <v>1136</v>
      </c>
      <c r="B9" s="103">
        <v>2.3271223148121201</v>
      </c>
      <c r="C9" s="103">
        <v>0.14816178847638642</v>
      </c>
      <c r="D9" s="103">
        <v>0.11790946210955411</v>
      </c>
      <c r="E9" s="103">
        <v>0.10801609658873598</v>
      </c>
      <c r="F9" s="103">
        <v>0.17291847366383037</v>
      </c>
    </row>
    <row r="10" spans="1:6" ht="18.75" thickTop="1" thickBot="1" x14ac:dyDescent="0.3">
      <c r="A10" s="243" t="s">
        <v>1137</v>
      </c>
      <c r="B10" s="104">
        <v>0</v>
      </c>
      <c r="C10" s="104">
        <v>0</v>
      </c>
      <c r="D10" s="104">
        <v>0</v>
      </c>
      <c r="E10" s="104">
        <v>0</v>
      </c>
      <c r="F10" s="104">
        <v>0</v>
      </c>
    </row>
    <row r="11" spans="1:6" ht="18.75" thickTop="1" thickBot="1" x14ac:dyDescent="0.3">
      <c r="A11" s="243" t="s">
        <v>1105</v>
      </c>
      <c r="B11" s="104">
        <v>2.2116470027188715</v>
      </c>
      <c r="C11" s="104">
        <v>0</v>
      </c>
      <c r="D11" s="104">
        <v>0</v>
      </c>
      <c r="E11" s="104">
        <v>0</v>
      </c>
      <c r="F11" s="104">
        <v>0</v>
      </c>
    </row>
    <row r="12" spans="1:6" ht="18.75" thickTop="1" thickBot="1" x14ac:dyDescent="0.3">
      <c r="A12" s="243" t="s">
        <v>374</v>
      </c>
      <c r="B12" s="104">
        <v>0.11547531209324852</v>
      </c>
      <c r="C12" s="104">
        <v>0.14816178847638642</v>
      </c>
      <c r="D12" s="104">
        <v>0.11790946210955411</v>
      </c>
      <c r="E12" s="104">
        <v>0.10801609658873598</v>
      </c>
      <c r="F12" s="104">
        <v>0.17291847366383037</v>
      </c>
    </row>
    <row r="13" spans="1:6" ht="18.75" thickTop="1" thickBot="1" x14ac:dyDescent="0.3">
      <c r="A13" s="243" t="s">
        <v>1115</v>
      </c>
      <c r="B13" s="104">
        <v>0</v>
      </c>
      <c r="C13" s="104">
        <v>0</v>
      </c>
      <c r="D13" s="104">
        <v>0</v>
      </c>
      <c r="E13" s="104">
        <v>0</v>
      </c>
      <c r="F13" s="104">
        <v>0</v>
      </c>
    </row>
    <row r="14" spans="1:6" ht="18.75" thickTop="1" thickBot="1" x14ac:dyDescent="0.3">
      <c r="A14" s="243" t="s">
        <v>1138</v>
      </c>
      <c r="B14" s="104">
        <v>0</v>
      </c>
      <c r="C14" s="104">
        <v>0</v>
      </c>
      <c r="D14" s="104">
        <v>0</v>
      </c>
      <c r="E14" s="104">
        <v>0</v>
      </c>
      <c r="F14" s="104">
        <v>0</v>
      </c>
    </row>
    <row r="15" spans="1:6" ht="18.75" thickTop="1" thickBot="1" x14ac:dyDescent="0.3">
      <c r="A15" s="242" t="s">
        <v>1139</v>
      </c>
      <c r="B15" s="103">
        <v>5838.063927227834</v>
      </c>
      <c r="C15" s="103">
        <v>6343.6909951546331</v>
      </c>
      <c r="D15" s="103">
        <v>6326.967139998249</v>
      </c>
      <c r="E15" s="103">
        <v>6349.8317356504876</v>
      </c>
      <c r="F15" s="103">
        <v>6616.0552705884038</v>
      </c>
    </row>
    <row r="16" spans="1:6" ht="18.75" thickTop="1" thickBot="1" x14ac:dyDescent="0.3">
      <c r="A16" s="243" t="s">
        <v>1140</v>
      </c>
      <c r="B16" s="104">
        <v>0</v>
      </c>
      <c r="C16" s="104">
        <v>0</v>
      </c>
      <c r="D16" s="104">
        <v>0</v>
      </c>
      <c r="E16" s="104">
        <v>0</v>
      </c>
      <c r="F16" s="104">
        <v>0</v>
      </c>
    </row>
    <row r="17" spans="1:6" ht="18.75" thickTop="1" thickBot="1" x14ac:dyDescent="0.3">
      <c r="A17" s="243" t="s">
        <v>1137</v>
      </c>
      <c r="B17" s="104">
        <v>0</v>
      </c>
      <c r="C17" s="104">
        <v>0</v>
      </c>
      <c r="D17" s="104">
        <v>0</v>
      </c>
      <c r="E17" s="104">
        <v>0</v>
      </c>
      <c r="F17" s="104">
        <v>0</v>
      </c>
    </row>
    <row r="18" spans="1:6" ht="18.75" thickTop="1" thickBot="1" x14ac:dyDescent="0.3">
      <c r="A18" s="243" t="s">
        <v>1105</v>
      </c>
      <c r="B18" s="104">
        <v>1237.9381634652439</v>
      </c>
      <c r="C18" s="104">
        <v>1770.0902010484417</v>
      </c>
      <c r="D18" s="104">
        <v>1710.4402058494247</v>
      </c>
      <c r="E18" s="104">
        <v>1827.9648657120858</v>
      </c>
      <c r="F18" s="104">
        <v>1953.800924455533</v>
      </c>
    </row>
    <row r="19" spans="1:6" ht="18.75" thickTop="1" thickBot="1" x14ac:dyDescent="0.3">
      <c r="A19" s="243" t="s">
        <v>374</v>
      </c>
      <c r="B19" s="104">
        <v>4600.1257637625904</v>
      </c>
      <c r="C19" s="104">
        <v>4573.6007941061916</v>
      </c>
      <c r="D19" s="104">
        <v>4616.5269341488247</v>
      </c>
      <c r="E19" s="104">
        <v>4521.8668699384016</v>
      </c>
      <c r="F19" s="104">
        <v>4662.2543461328705</v>
      </c>
    </row>
    <row r="20" spans="1:6" ht="18.75" thickTop="1" thickBot="1" x14ac:dyDescent="0.3">
      <c r="A20" s="243" t="s">
        <v>1115</v>
      </c>
      <c r="B20" s="104">
        <v>0</v>
      </c>
      <c r="C20" s="104">
        <v>0</v>
      </c>
      <c r="D20" s="104">
        <v>0</v>
      </c>
      <c r="E20" s="104">
        <v>0</v>
      </c>
      <c r="F20" s="104">
        <v>0</v>
      </c>
    </row>
    <row r="21" spans="1:6" ht="18.75" thickTop="1" thickBot="1" x14ac:dyDescent="0.3">
      <c r="A21" s="243" t="s">
        <v>1138</v>
      </c>
      <c r="B21" s="104">
        <v>0</v>
      </c>
      <c r="C21" s="104">
        <v>0</v>
      </c>
      <c r="D21" s="104">
        <v>0</v>
      </c>
      <c r="E21" s="104">
        <v>0</v>
      </c>
      <c r="F21" s="104">
        <v>0</v>
      </c>
    </row>
    <row r="22" spans="1:6" ht="18.75" thickTop="1" thickBot="1" x14ac:dyDescent="0.3">
      <c r="A22" s="67" t="s">
        <v>1107</v>
      </c>
      <c r="B22" s="103">
        <v>795.22350055766685</v>
      </c>
      <c r="C22" s="103">
        <v>811.63683294043437</v>
      </c>
      <c r="D22" s="103">
        <v>810.88677823859996</v>
      </c>
      <c r="E22" s="103">
        <v>824.46500537477311</v>
      </c>
      <c r="F22" s="103">
        <v>802.42303163027498</v>
      </c>
    </row>
    <row r="23" spans="1:6" ht="18.75" thickTop="1" thickBot="1" x14ac:dyDescent="0.3">
      <c r="A23" s="242" t="s">
        <v>1136</v>
      </c>
      <c r="B23" s="103">
        <v>11.014285586544281</v>
      </c>
      <c r="C23" s="103">
        <v>12.835497674234489</v>
      </c>
      <c r="D23" s="103">
        <v>7.5542517179493851</v>
      </c>
      <c r="E23" s="103">
        <v>5.3419095937467329</v>
      </c>
      <c r="F23" s="103">
        <v>17.782555606251307</v>
      </c>
    </row>
    <row r="24" spans="1:6" ht="18.75" thickTop="1" thickBot="1" x14ac:dyDescent="0.3">
      <c r="A24" s="243" t="s">
        <v>1137</v>
      </c>
      <c r="B24" s="104">
        <v>10.314801599757917</v>
      </c>
      <c r="C24" s="104">
        <v>11.890084451566768</v>
      </c>
      <c r="D24" s="104">
        <v>7.3229042697739741</v>
      </c>
      <c r="E24" s="104">
        <v>5.1660642094531006</v>
      </c>
      <c r="F24" s="104">
        <v>16.566652155968111</v>
      </c>
    </row>
    <row r="25" spans="1:6" ht="18.75" thickTop="1" thickBot="1" x14ac:dyDescent="0.3">
      <c r="A25" s="243" t="s">
        <v>1105</v>
      </c>
      <c r="B25" s="104">
        <v>0</v>
      </c>
      <c r="C25" s="104">
        <v>0</v>
      </c>
      <c r="D25" s="104">
        <v>0</v>
      </c>
      <c r="E25" s="104">
        <v>0</v>
      </c>
      <c r="F25" s="104">
        <v>0</v>
      </c>
    </row>
    <row r="26" spans="1:6" ht="18.75" thickTop="1" thickBot="1" x14ac:dyDescent="0.3">
      <c r="A26" s="243" t="s">
        <v>374</v>
      </c>
      <c r="B26" s="104">
        <v>0</v>
      </c>
      <c r="C26" s="104">
        <v>0</v>
      </c>
      <c r="D26" s="104">
        <v>0</v>
      </c>
      <c r="E26" s="104">
        <v>0</v>
      </c>
      <c r="F26" s="104">
        <v>0</v>
      </c>
    </row>
    <row r="27" spans="1:6" ht="18.75" thickTop="1" thickBot="1" x14ac:dyDescent="0.3">
      <c r="A27" s="243" t="s">
        <v>1115</v>
      </c>
      <c r="B27" s="104">
        <v>0.44920349707484369</v>
      </c>
      <c r="C27" s="104">
        <v>0.84580456597798592</v>
      </c>
      <c r="D27" s="104">
        <v>0.10284563138866491</v>
      </c>
      <c r="E27" s="104">
        <v>8.1902649273240619E-2</v>
      </c>
      <c r="F27" s="104">
        <v>0.88986409062303351</v>
      </c>
    </row>
    <row r="28" spans="1:6" ht="18.75" thickTop="1" thickBot="1" x14ac:dyDescent="0.3">
      <c r="A28" s="243" t="s">
        <v>1138</v>
      </c>
      <c r="B28" s="104">
        <v>0.25028048971151906</v>
      </c>
      <c r="C28" s="104">
        <v>9.9608656689736189E-2</v>
      </c>
      <c r="D28" s="104">
        <v>0.12850181678674535</v>
      </c>
      <c r="E28" s="104">
        <v>9.3942735020391105E-2</v>
      </c>
      <c r="F28" s="104">
        <v>0.32603935966016356</v>
      </c>
    </row>
    <row r="29" spans="1:6" ht="18.75" thickTop="1" thickBot="1" x14ac:dyDescent="0.3">
      <c r="A29" s="242" t="s">
        <v>1139</v>
      </c>
      <c r="B29" s="103">
        <v>784.20921497112261</v>
      </c>
      <c r="C29" s="103">
        <v>798.80133526619989</v>
      </c>
      <c r="D29" s="103">
        <v>803.33252652065062</v>
      </c>
      <c r="E29" s="103">
        <v>819.12309578102634</v>
      </c>
      <c r="F29" s="103">
        <v>784.64047602402366</v>
      </c>
    </row>
    <row r="30" spans="1:6" ht="18.75" thickTop="1" thickBot="1" x14ac:dyDescent="0.3">
      <c r="A30" s="243" t="s">
        <v>1140</v>
      </c>
      <c r="B30" s="104">
        <v>277.27738950355553</v>
      </c>
      <c r="C30" s="104">
        <v>281.71389073933148</v>
      </c>
      <c r="D30" s="104">
        <v>291.83081442593692</v>
      </c>
      <c r="E30" s="104">
        <v>290.9663923078532</v>
      </c>
      <c r="F30" s="104">
        <v>291.13823332900665</v>
      </c>
    </row>
    <row r="31" spans="1:6" ht="18.75" thickTop="1" thickBot="1" x14ac:dyDescent="0.3">
      <c r="A31" s="243" t="s">
        <v>1137</v>
      </c>
      <c r="B31" s="104">
        <v>0</v>
      </c>
      <c r="C31" s="104">
        <v>0</v>
      </c>
      <c r="D31" s="104">
        <v>0</v>
      </c>
      <c r="E31" s="104">
        <v>0</v>
      </c>
      <c r="F31" s="104">
        <v>0</v>
      </c>
    </row>
    <row r="32" spans="1:6" ht="18.75" thickTop="1" thickBot="1" x14ac:dyDescent="0.3">
      <c r="A32" s="243" t="s">
        <v>1105</v>
      </c>
      <c r="B32" s="104">
        <v>0</v>
      </c>
      <c r="C32" s="104">
        <v>0</v>
      </c>
      <c r="D32" s="104">
        <v>0</v>
      </c>
      <c r="E32" s="104">
        <v>0</v>
      </c>
      <c r="F32" s="104">
        <v>0</v>
      </c>
    </row>
    <row r="33" spans="1:6" ht="18.75" thickTop="1" thickBot="1" x14ac:dyDescent="0.3">
      <c r="A33" s="243" t="s">
        <v>374</v>
      </c>
      <c r="B33" s="104">
        <v>506.93182546756708</v>
      </c>
      <c r="C33" s="104">
        <v>517.08744452686835</v>
      </c>
      <c r="D33" s="104">
        <v>511.5017120947137</v>
      </c>
      <c r="E33" s="104">
        <v>528.15670347317314</v>
      </c>
      <c r="F33" s="104">
        <v>493.502242695017</v>
      </c>
    </row>
    <row r="34" spans="1:6" ht="18.75" thickTop="1" thickBot="1" x14ac:dyDescent="0.3">
      <c r="A34" s="243" t="s">
        <v>1115</v>
      </c>
      <c r="B34" s="104">
        <v>0</v>
      </c>
      <c r="C34" s="104">
        <v>0</v>
      </c>
      <c r="D34" s="104">
        <v>0</v>
      </c>
      <c r="E34" s="104">
        <v>0</v>
      </c>
      <c r="F34" s="104">
        <v>0</v>
      </c>
    </row>
    <row r="35" spans="1:6" ht="18.75" thickTop="1" thickBot="1" x14ac:dyDescent="0.3">
      <c r="A35" s="243" t="s">
        <v>1138</v>
      </c>
      <c r="B35" s="104">
        <v>0</v>
      </c>
      <c r="C35" s="104">
        <v>0</v>
      </c>
      <c r="D35" s="104">
        <v>0</v>
      </c>
      <c r="E35" s="104">
        <v>0</v>
      </c>
      <c r="F35" s="104">
        <v>0</v>
      </c>
    </row>
    <row r="36" spans="1:6" ht="36" thickTop="1" thickBot="1" x14ac:dyDescent="0.3">
      <c r="A36" s="218" t="s">
        <v>1108</v>
      </c>
      <c r="B36" s="103">
        <v>5078.7280277159516</v>
      </c>
      <c r="C36" s="103">
        <v>5102.6828031615114</v>
      </c>
      <c r="D36" s="103">
        <v>5448.0917743429491</v>
      </c>
      <c r="E36" s="103">
        <v>5729.9201887032377</v>
      </c>
      <c r="F36" s="103">
        <v>6457.1942699923638</v>
      </c>
    </row>
    <row r="37" spans="1:6" ht="18.75" thickTop="1" thickBot="1" x14ac:dyDescent="0.3">
      <c r="A37" s="242" t="s">
        <v>1136</v>
      </c>
      <c r="B37" s="103">
        <v>2955.9073722999315</v>
      </c>
      <c r="C37" s="103">
        <v>2918.6977624595302</v>
      </c>
      <c r="D37" s="103">
        <v>3165.0831845841963</v>
      </c>
      <c r="E37" s="103">
        <v>3375.7083460258104</v>
      </c>
      <c r="F37" s="103">
        <v>3561.346221017513</v>
      </c>
    </row>
    <row r="38" spans="1:6" ht="18.75" thickTop="1" thickBot="1" x14ac:dyDescent="0.3">
      <c r="A38" s="243" t="s">
        <v>1137</v>
      </c>
      <c r="B38" s="104">
        <v>2736.2520767479596</v>
      </c>
      <c r="C38" s="104">
        <v>2764.339159943202</v>
      </c>
      <c r="D38" s="104">
        <v>2941.7076170496894</v>
      </c>
      <c r="E38" s="104">
        <v>3067.9876095604445</v>
      </c>
      <c r="F38" s="104">
        <v>3025.0520697432166</v>
      </c>
    </row>
    <row r="39" spans="1:6" ht="18.75" thickTop="1" thickBot="1" x14ac:dyDescent="0.3">
      <c r="A39" s="243" t="s">
        <v>1105</v>
      </c>
      <c r="B39" s="104">
        <v>0</v>
      </c>
      <c r="C39" s="104">
        <v>0</v>
      </c>
      <c r="D39" s="104">
        <v>0</v>
      </c>
      <c r="E39" s="104">
        <v>0</v>
      </c>
      <c r="F39" s="104">
        <v>0</v>
      </c>
    </row>
    <row r="40" spans="1:6" ht="18.75" thickTop="1" thickBot="1" x14ac:dyDescent="0.3">
      <c r="A40" s="243" t="s">
        <v>374</v>
      </c>
      <c r="B40" s="104">
        <v>145.47731969941498</v>
      </c>
      <c r="C40" s="104">
        <v>82.575125713610333</v>
      </c>
      <c r="D40" s="104">
        <v>180.79025637519678</v>
      </c>
      <c r="E40" s="104">
        <v>237.76439931862859</v>
      </c>
      <c r="F40" s="104">
        <v>458.41273909444016</v>
      </c>
    </row>
    <row r="41" spans="1:6" ht="18.75" thickTop="1" thickBot="1" x14ac:dyDescent="0.3">
      <c r="A41" s="243" t="s">
        <v>1115</v>
      </c>
      <c r="B41" s="104">
        <v>17.666169166834781</v>
      </c>
      <c r="C41" s="104">
        <v>15.047227558546366</v>
      </c>
      <c r="D41" s="104">
        <v>12.678122740395869</v>
      </c>
      <c r="E41" s="104">
        <v>12.4784010569382</v>
      </c>
      <c r="F41" s="104">
        <v>17.983347617212086</v>
      </c>
    </row>
    <row r="42" spans="1:6" ht="18.75" thickTop="1" thickBot="1" x14ac:dyDescent="0.3">
      <c r="A42" s="243" t="s">
        <v>1138</v>
      </c>
      <c r="B42" s="104">
        <v>56.511806685722206</v>
      </c>
      <c r="C42" s="104">
        <v>56.736249244171503</v>
      </c>
      <c r="D42" s="104">
        <v>29.907188418914352</v>
      </c>
      <c r="E42" s="104">
        <v>57.477936089799229</v>
      </c>
      <c r="F42" s="104">
        <v>59.898064562644215</v>
      </c>
    </row>
    <row r="43" spans="1:6" ht="18.75" thickTop="1" thickBot="1" x14ac:dyDescent="0.3">
      <c r="A43" s="242" t="s">
        <v>1139</v>
      </c>
      <c r="B43" s="103">
        <v>2122.8206554160201</v>
      </c>
      <c r="C43" s="103">
        <v>2183.9850407019812</v>
      </c>
      <c r="D43" s="103">
        <v>2283.0085897587528</v>
      </c>
      <c r="E43" s="103">
        <v>2354.2118426774277</v>
      </c>
      <c r="F43" s="103">
        <v>2895.8480489748513</v>
      </c>
    </row>
    <row r="44" spans="1:6" ht="18.75" thickTop="1" thickBot="1" x14ac:dyDescent="0.3">
      <c r="A44" s="243" t="s">
        <v>1137</v>
      </c>
      <c r="B44" s="104">
        <v>719.772090541078</v>
      </c>
      <c r="C44" s="104">
        <v>875.94456129437435</v>
      </c>
      <c r="D44" s="104">
        <v>863.22266431767775</v>
      </c>
      <c r="E44" s="104">
        <v>834.91539409405448</v>
      </c>
      <c r="F44" s="104">
        <v>837.77223609271323</v>
      </c>
    </row>
    <row r="45" spans="1:6" ht="18.75" thickTop="1" thickBot="1" x14ac:dyDescent="0.3">
      <c r="A45" s="243" t="s">
        <v>1105</v>
      </c>
      <c r="B45" s="104">
        <v>171.4072059975469</v>
      </c>
      <c r="C45" s="104">
        <v>162.06501558241081</v>
      </c>
      <c r="D45" s="104">
        <v>168.57207180565143</v>
      </c>
      <c r="E45" s="104">
        <v>168.72403885893652</v>
      </c>
      <c r="F45" s="104">
        <v>124.42349774340362</v>
      </c>
    </row>
    <row r="46" spans="1:6" ht="18.75" thickTop="1" thickBot="1" x14ac:dyDescent="0.3">
      <c r="A46" s="243" t="s">
        <v>374</v>
      </c>
      <c r="B46" s="104">
        <v>1231.6413588773953</v>
      </c>
      <c r="C46" s="104">
        <v>1145.9754638251959</v>
      </c>
      <c r="D46" s="104">
        <v>1251.2138536354237</v>
      </c>
      <c r="E46" s="104">
        <v>1350.5724097244365</v>
      </c>
      <c r="F46" s="104">
        <v>1933.6523151387344</v>
      </c>
    </row>
    <row r="47" spans="1:6" ht="18.75" thickTop="1" thickBot="1" x14ac:dyDescent="0.3">
      <c r="A47" s="243" t="s">
        <v>1115</v>
      </c>
      <c r="B47" s="104">
        <v>0</v>
      </c>
      <c r="C47" s="104">
        <v>0</v>
      </c>
      <c r="D47" s="104">
        <v>0</v>
      </c>
      <c r="E47" s="104">
        <v>0</v>
      </c>
      <c r="F47" s="104">
        <v>0</v>
      </c>
    </row>
    <row r="48" spans="1:6" ht="18.75" thickTop="1" thickBot="1" x14ac:dyDescent="0.3">
      <c r="A48" s="243" t="s">
        <v>1138</v>
      </c>
      <c r="B48" s="104">
        <v>0</v>
      </c>
      <c r="C48" s="104">
        <v>0</v>
      </c>
      <c r="D48" s="104">
        <v>0</v>
      </c>
      <c r="E48" s="104">
        <v>0</v>
      </c>
      <c r="F48" s="104">
        <v>0</v>
      </c>
    </row>
    <row r="49" spans="1:6" s="300" customFormat="1" ht="18.75" thickTop="1" thickBot="1" x14ac:dyDescent="0.3">
      <c r="A49" s="398" t="s">
        <v>1110</v>
      </c>
      <c r="B49" s="384">
        <v>2343.3034719660118</v>
      </c>
      <c r="C49" s="384">
        <v>2557.6012106348117</v>
      </c>
      <c r="D49" s="384">
        <v>2959.7094236879748</v>
      </c>
      <c r="E49" s="384">
        <v>2835.4982467275295</v>
      </c>
      <c r="F49" s="384">
        <v>3039.4809870766294</v>
      </c>
    </row>
    <row r="50" spans="1:6" ht="18.75" thickTop="1" thickBot="1" x14ac:dyDescent="0.3">
      <c r="A50" s="242" t="s">
        <v>1136</v>
      </c>
      <c r="B50" s="103">
        <v>747.96577733111189</v>
      </c>
      <c r="C50" s="103">
        <v>916.10514163120251</v>
      </c>
      <c r="D50" s="103">
        <v>1195.9131526571903</v>
      </c>
      <c r="E50" s="103">
        <v>1039.4509221231833</v>
      </c>
      <c r="F50" s="103">
        <v>1251.1273173280001</v>
      </c>
    </row>
    <row r="51" spans="1:6" ht="18.75" thickTop="1" thickBot="1" x14ac:dyDescent="0.3">
      <c r="A51" s="243" t="s">
        <v>1137</v>
      </c>
      <c r="B51" s="104">
        <v>0</v>
      </c>
      <c r="C51" s="104">
        <v>0</v>
      </c>
      <c r="D51" s="104">
        <v>0</v>
      </c>
      <c r="E51" s="104">
        <v>0</v>
      </c>
      <c r="F51" s="104">
        <v>0</v>
      </c>
    </row>
    <row r="52" spans="1:6" ht="18.75" thickTop="1" thickBot="1" x14ac:dyDescent="0.3">
      <c r="A52" s="243" t="s">
        <v>1105</v>
      </c>
      <c r="B52" s="104">
        <v>0</v>
      </c>
      <c r="C52" s="104">
        <v>0</v>
      </c>
      <c r="D52" s="104">
        <v>0</v>
      </c>
      <c r="E52" s="104">
        <v>0</v>
      </c>
      <c r="F52" s="104">
        <v>0</v>
      </c>
    </row>
    <row r="53" spans="1:6" ht="18.75" thickTop="1" thickBot="1" x14ac:dyDescent="0.3">
      <c r="A53" s="243" t="s">
        <v>374</v>
      </c>
      <c r="B53" s="104">
        <v>16.682441496873111</v>
      </c>
      <c r="C53" s="104">
        <v>18.047640268662054</v>
      </c>
      <c r="D53" s="104">
        <v>25.429081592842095</v>
      </c>
      <c r="E53" s="104">
        <v>21.851874411795464</v>
      </c>
      <c r="F53" s="104">
        <v>21.596499133758304</v>
      </c>
    </row>
    <row r="54" spans="1:6" ht="18.75" thickTop="1" thickBot="1" x14ac:dyDescent="0.3">
      <c r="A54" s="243" t="s">
        <v>1115</v>
      </c>
      <c r="B54" s="104">
        <v>655.1687651301188</v>
      </c>
      <c r="C54" s="104">
        <v>717.95322828613018</v>
      </c>
      <c r="D54" s="104">
        <v>1060.1604406065492</v>
      </c>
      <c r="E54" s="104">
        <v>897.54339171808033</v>
      </c>
      <c r="F54" s="104">
        <v>1062.6894443426597</v>
      </c>
    </row>
    <row r="55" spans="1:6" ht="18.75" thickTop="1" thickBot="1" x14ac:dyDescent="0.3">
      <c r="A55" s="243" t="s">
        <v>1138</v>
      </c>
      <c r="B55" s="104">
        <v>76.114570704119927</v>
      </c>
      <c r="C55" s="104">
        <v>180.10427307641038</v>
      </c>
      <c r="D55" s="104">
        <v>110.32363045779907</v>
      </c>
      <c r="E55" s="104">
        <v>120.05565599330754</v>
      </c>
      <c r="F55" s="104">
        <v>166.84137385158203</v>
      </c>
    </row>
    <row r="56" spans="1:6" ht="18.75" thickTop="1" thickBot="1" x14ac:dyDescent="0.3">
      <c r="A56" s="242" t="s">
        <v>1139</v>
      </c>
      <c r="B56" s="103">
        <v>1595.3376946348997</v>
      </c>
      <c r="C56" s="103">
        <v>1641.4960690036094</v>
      </c>
      <c r="D56" s="103">
        <v>1763.7962710307843</v>
      </c>
      <c r="E56" s="103">
        <v>1796.0473246043464</v>
      </c>
      <c r="F56" s="103">
        <v>1788.3536697486293</v>
      </c>
    </row>
    <row r="57" spans="1:6" ht="18.75" thickTop="1" thickBot="1" x14ac:dyDescent="0.3">
      <c r="A57" s="243" t="s">
        <v>1137</v>
      </c>
      <c r="B57" s="104">
        <v>0</v>
      </c>
      <c r="C57" s="104">
        <v>0</v>
      </c>
      <c r="D57" s="104">
        <v>0</v>
      </c>
      <c r="E57" s="104">
        <v>0</v>
      </c>
      <c r="F57" s="104">
        <v>0</v>
      </c>
    </row>
    <row r="58" spans="1:6" ht="18.75" thickTop="1" thickBot="1" x14ac:dyDescent="0.3">
      <c r="A58" s="243" t="s">
        <v>1105</v>
      </c>
      <c r="B58" s="104">
        <v>59.350844764978817</v>
      </c>
      <c r="C58" s="104">
        <v>59.34322598769058</v>
      </c>
      <c r="D58" s="104">
        <v>59.315989796998451</v>
      </c>
      <c r="E58" s="104">
        <v>59.00730942172958</v>
      </c>
      <c r="F58" s="104">
        <v>57.775624885492185</v>
      </c>
    </row>
    <row r="59" spans="1:6" ht="18.75" thickTop="1" thickBot="1" x14ac:dyDescent="0.3">
      <c r="A59" s="243" t="s">
        <v>374</v>
      </c>
      <c r="B59" s="104">
        <v>1247.3467265287979</v>
      </c>
      <c r="C59" s="104">
        <v>1283.8401218894819</v>
      </c>
      <c r="D59" s="104">
        <v>1424.8436743838472</v>
      </c>
      <c r="E59" s="104">
        <v>1517.6654225374261</v>
      </c>
      <c r="F59" s="104">
        <v>1492.5062090257552</v>
      </c>
    </row>
    <row r="60" spans="1:6" ht="18.75" thickTop="1" thickBot="1" x14ac:dyDescent="0.3">
      <c r="A60" s="243" t="s">
        <v>1115</v>
      </c>
      <c r="B60" s="104">
        <v>214.25368342747635</v>
      </c>
      <c r="C60" s="104">
        <v>212.52028066501518</v>
      </c>
      <c r="D60" s="104">
        <v>180.69169974250264</v>
      </c>
      <c r="E60" s="104">
        <v>108.3960564153508</v>
      </c>
      <c r="F60" s="104">
        <v>113.55976260894599</v>
      </c>
    </row>
    <row r="61" spans="1:6" ht="18.75" thickTop="1" thickBot="1" x14ac:dyDescent="0.3">
      <c r="A61" s="243" t="s">
        <v>1138</v>
      </c>
      <c r="B61" s="104">
        <v>74.386439913646598</v>
      </c>
      <c r="C61" s="104">
        <v>85.792440461421577</v>
      </c>
      <c r="D61" s="104">
        <v>98.944907107436137</v>
      </c>
      <c r="E61" s="104">
        <v>110.97853622983985</v>
      </c>
      <c r="F61" s="104">
        <v>124.51207322843595</v>
      </c>
    </row>
    <row r="62" spans="1:6" ht="18.75" thickTop="1" thickBot="1" x14ac:dyDescent="0.3">
      <c r="A62" s="67" t="s">
        <v>1141</v>
      </c>
      <c r="B62" s="103">
        <v>2271.4528575464801</v>
      </c>
      <c r="C62" s="103">
        <v>2250.6972518261359</v>
      </c>
      <c r="D62" s="103">
        <v>2284.1550325140238</v>
      </c>
      <c r="E62" s="103">
        <v>2049.2417683096833</v>
      </c>
      <c r="F62" s="103">
        <v>2042.5503278988745</v>
      </c>
    </row>
    <row r="63" spans="1:6" ht="36" thickTop="1" thickBot="1" x14ac:dyDescent="0.3">
      <c r="A63" s="57" t="s">
        <v>1128</v>
      </c>
      <c r="B63" s="104">
        <v>1079.6552974695169</v>
      </c>
      <c r="C63" s="104">
        <v>1068.3992808517505</v>
      </c>
      <c r="D63" s="104">
        <v>1107.8395561743384</v>
      </c>
      <c r="E63" s="104">
        <v>1270.9410115448604</v>
      </c>
      <c r="F63" s="104">
        <v>1255.7501722933239</v>
      </c>
    </row>
    <row r="64" spans="1:6" ht="36" thickTop="1" thickBot="1" x14ac:dyDescent="0.3">
      <c r="A64" s="57" t="s">
        <v>1104</v>
      </c>
      <c r="B64" s="104">
        <v>44.129513818842042</v>
      </c>
      <c r="C64" s="104">
        <v>44.691881400515875</v>
      </c>
      <c r="D64" s="104">
        <v>45.517205503680387</v>
      </c>
      <c r="E64" s="104">
        <v>45.749241869706161</v>
      </c>
      <c r="F64" s="104">
        <v>45.888399412628488</v>
      </c>
    </row>
    <row r="65" spans="1:6" ht="18.75" thickTop="1" thickBot="1" x14ac:dyDescent="0.3">
      <c r="A65" s="243" t="s">
        <v>1043</v>
      </c>
      <c r="B65" s="104">
        <v>1147.6680462581212</v>
      </c>
      <c r="C65" s="104">
        <v>1137.6060895738694</v>
      </c>
      <c r="D65" s="104">
        <v>1130.798270836005</v>
      </c>
      <c r="E65" s="104">
        <v>732.55151489511661</v>
      </c>
      <c r="F65" s="104">
        <v>740.91175619292198</v>
      </c>
    </row>
    <row r="66" spans="1:6" ht="18.75" thickTop="1" thickBot="1" x14ac:dyDescent="0.3">
      <c r="A66" s="67" t="s">
        <v>1142</v>
      </c>
      <c r="B66" s="103">
        <v>16329.098907328758</v>
      </c>
      <c r="C66" s="103">
        <v>17066.457255506</v>
      </c>
      <c r="D66" s="103">
        <v>17829.928058243906</v>
      </c>
      <c r="E66" s="103">
        <v>17789.064960862299</v>
      </c>
      <c r="F66" s="103">
        <v>18957.876805660209</v>
      </c>
    </row>
    <row r="67" spans="1:6" ht="15.75" thickTop="1" x14ac:dyDescent="0.25"/>
  </sheetData>
  <phoneticPr fontId="85" type="noConversion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23514-1D4C-425C-8B7C-407E96673B01}">
  <sheetPr>
    <pageSetUpPr fitToPage="1"/>
  </sheetPr>
  <dimension ref="A3:F15"/>
  <sheetViews>
    <sheetView zoomScale="90" zoomScaleNormal="90" workbookViewId="0">
      <selection activeCell="A6" sqref="A6:A7"/>
    </sheetView>
  </sheetViews>
  <sheetFormatPr defaultRowHeight="15" x14ac:dyDescent="0.25"/>
  <cols>
    <col min="1" max="1" width="46.140625" customWidth="1"/>
    <col min="2" max="2" width="11.7109375" customWidth="1"/>
    <col min="3" max="5" width="11.85546875" customWidth="1"/>
    <col min="6" max="6" width="13.140625" bestFit="1" customWidth="1"/>
  </cols>
  <sheetData>
    <row r="3" spans="1:6" ht="17.25" x14ac:dyDescent="0.25">
      <c r="A3" s="44" t="s">
        <v>252</v>
      </c>
    </row>
    <row r="4" spans="1:6" ht="16.5" x14ac:dyDescent="0.25">
      <c r="A4" s="53" t="s">
        <v>253</v>
      </c>
    </row>
    <row r="5" spans="1:6" ht="17.25" thickBot="1" x14ac:dyDescent="0.3">
      <c r="A5" s="53"/>
    </row>
    <row r="6" spans="1:6" ht="18.75" thickTop="1" thickBot="1" x14ac:dyDescent="0.3">
      <c r="A6" s="467" t="s">
        <v>223</v>
      </c>
      <c r="B6" s="411">
        <v>2025</v>
      </c>
      <c r="C6" s="453">
        <v>2026</v>
      </c>
      <c r="D6" s="454"/>
      <c r="E6" s="454"/>
      <c r="F6" s="455"/>
    </row>
    <row r="7" spans="1:6" ht="21" thickTop="1" thickBot="1" x14ac:dyDescent="0.3">
      <c r="A7" s="467"/>
      <c r="B7" s="364" t="s">
        <v>1238</v>
      </c>
      <c r="C7" s="364" t="s">
        <v>121</v>
      </c>
      <c r="D7" s="368" t="s">
        <v>122</v>
      </c>
      <c r="E7" s="9" t="s">
        <v>1284</v>
      </c>
      <c r="F7" s="9" t="s">
        <v>123</v>
      </c>
    </row>
    <row r="8" spans="1:6" ht="25.5" customHeight="1" thickTop="1" thickBot="1" x14ac:dyDescent="0.3">
      <c r="A8" s="54" t="s">
        <v>254</v>
      </c>
      <c r="B8" s="384">
        <v>5088.3366337364096</v>
      </c>
      <c r="C8" s="384">
        <v>5185.4985569335468</v>
      </c>
      <c r="D8" s="103">
        <v>5520.7298873955842</v>
      </c>
      <c r="E8" s="103">
        <v>5543.5995462959145</v>
      </c>
      <c r="F8" s="103">
        <v>5723.712549045531</v>
      </c>
    </row>
    <row r="9" spans="1:6" ht="25.5" customHeight="1" thickTop="1" thickBot="1" x14ac:dyDescent="0.3">
      <c r="A9" s="55" t="s">
        <v>255</v>
      </c>
      <c r="B9" s="310">
        <v>0</v>
      </c>
      <c r="C9" s="310">
        <v>0</v>
      </c>
      <c r="D9" s="24">
        <v>0</v>
      </c>
      <c r="E9" s="24">
        <v>0</v>
      </c>
      <c r="F9" s="24">
        <v>0</v>
      </c>
    </row>
    <row r="10" spans="1:6" ht="25.5" customHeight="1" thickTop="1" thickBot="1" x14ac:dyDescent="0.3">
      <c r="A10" s="55" t="s">
        <v>256</v>
      </c>
      <c r="B10" s="299">
        <v>1.3418395213184391</v>
      </c>
      <c r="C10" s="299">
        <v>17.678099292089581</v>
      </c>
      <c r="D10" s="104">
        <v>10.445830363196022</v>
      </c>
      <c r="E10" s="104">
        <v>1.5990823484993104</v>
      </c>
      <c r="F10" s="104">
        <v>17.787783148177354</v>
      </c>
    </row>
    <row r="11" spans="1:6" ht="25.5" customHeight="1" thickTop="1" thickBot="1" x14ac:dyDescent="0.3">
      <c r="A11" s="55" t="s">
        <v>257</v>
      </c>
      <c r="B11" s="299">
        <v>0.20552132753828403</v>
      </c>
      <c r="C11" s="299">
        <v>0.20724718740756393</v>
      </c>
      <c r="D11" s="104">
        <v>0.20625958830238728</v>
      </c>
      <c r="E11" s="104">
        <v>0.20358802972213383</v>
      </c>
      <c r="F11" s="104">
        <v>0.20542104002373376</v>
      </c>
    </row>
    <row r="12" spans="1:6" ht="25.5" customHeight="1" thickTop="1" thickBot="1" x14ac:dyDescent="0.3">
      <c r="A12" s="55" t="s">
        <v>264</v>
      </c>
      <c r="B12" s="299">
        <v>5086.7892728875531</v>
      </c>
      <c r="C12" s="299">
        <v>5167.6132104540493</v>
      </c>
      <c r="D12" s="104">
        <v>5510.0777974440862</v>
      </c>
      <c r="E12" s="104">
        <v>5541.7968759176929</v>
      </c>
      <c r="F12" s="104">
        <v>5705.7193448573298</v>
      </c>
    </row>
    <row r="13" spans="1:6" ht="15.75" thickTop="1" x14ac:dyDescent="0.25">
      <c r="A13" s="102"/>
      <c r="B13" s="300"/>
    </row>
    <row r="14" spans="1:6" ht="17.25" x14ac:dyDescent="0.25">
      <c r="A14" s="22" t="s">
        <v>265</v>
      </c>
    </row>
    <row r="15" spans="1:6" ht="17.25" x14ac:dyDescent="0.25">
      <c r="A15" s="329" t="s">
        <v>248</v>
      </c>
    </row>
  </sheetData>
  <mergeCells count="2">
    <mergeCell ref="A6:A7"/>
    <mergeCell ref="C6:F6"/>
  </mergeCells>
  <pageMargins left="0" right="0" top="0" bottom="0" header="0" footer="0"/>
  <pageSetup paperSize="9" scale="52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C6F6A-E89F-4BEF-BF79-E1EAFAFED6ED}">
  <sheetPr>
    <pageSetUpPr fitToPage="1"/>
  </sheetPr>
  <dimension ref="A3:F15"/>
  <sheetViews>
    <sheetView zoomScale="90" zoomScaleNormal="90" workbookViewId="0">
      <selection activeCell="A6" sqref="A6:A7"/>
    </sheetView>
  </sheetViews>
  <sheetFormatPr defaultRowHeight="15" x14ac:dyDescent="0.25"/>
  <cols>
    <col min="1" max="1" width="54.7109375" customWidth="1"/>
    <col min="2" max="2" width="12.140625" customWidth="1"/>
    <col min="3" max="6" width="10.28515625" customWidth="1"/>
  </cols>
  <sheetData>
    <row r="3" spans="1:6" ht="17.25" x14ac:dyDescent="0.25">
      <c r="A3" s="44" t="s">
        <v>258</v>
      </c>
    </row>
    <row r="4" spans="1:6" ht="16.5" x14ac:dyDescent="0.25">
      <c r="A4" s="53" t="s">
        <v>253</v>
      </c>
    </row>
    <row r="5" spans="1:6" ht="17.25" thickBot="1" x14ac:dyDescent="0.3">
      <c r="A5" s="53"/>
    </row>
    <row r="6" spans="1:6" ht="18.75" thickTop="1" thickBot="1" x14ac:dyDescent="0.3">
      <c r="A6" s="467" t="s">
        <v>223</v>
      </c>
      <c r="B6" s="411">
        <v>2025</v>
      </c>
      <c r="C6" s="453">
        <v>2026</v>
      </c>
      <c r="D6" s="454"/>
      <c r="E6" s="454"/>
      <c r="F6" s="455"/>
    </row>
    <row r="7" spans="1:6" ht="21" thickTop="1" thickBot="1" x14ac:dyDescent="0.3">
      <c r="A7" s="467"/>
      <c r="B7" s="364" t="s">
        <v>1238</v>
      </c>
      <c r="C7" s="266" t="s">
        <v>121</v>
      </c>
      <c r="D7" s="266" t="s">
        <v>122</v>
      </c>
      <c r="E7" s="266" t="s">
        <v>1284</v>
      </c>
      <c r="F7" s="266" t="s">
        <v>123</v>
      </c>
    </row>
    <row r="8" spans="1:6" ht="24.75" customHeight="1" thickTop="1" thickBot="1" x14ac:dyDescent="0.3">
      <c r="A8" s="54" t="s">
        <v>259</v>
      </c>
      <c r="B8" s="384">
        <v>802.17889320651238</v>
      </c>
      <c r="C8" s="384">
        <v>796.15511589798598</v>
      </c>
      <c r="D8" s="384">
        <v>796.92126080571973</v>
      </c>
      <c r="E8" s="384">
        <v>791.69892878237317</v>
      </c>
      <c r="F8" s="384">
        <v>860.74832905639119</v>
      </c>
    </row>
    <row r="9" spans="1:6" ht="24.75" customHeight="1" thickTop="1" thickBot="1" x14ac:dyDescent="0.3">
      <c r="A9" s="41" t="s">
        <v>260</v>
      </c>
      <c r="B9" s="299">
        <v>37.407036351741134</v>
      </c>
      <c r="C9" s="299">
        <v>37.825338401398689</v>
      </c>
      <c r="D9" s="299">
        <v>32.971283263176126</v>
      </c>
      <c r="E9" s="299">
        <v>32.635699262859262</v>
      </c>
      <c r="F9" s="299">
        <v>28.615316484622689</v>
      </c>
    </row>
    <row r="10" spans="1:6" ht="24.75" customHeight="1" thickTop="1" thickBot="1" x14ac:dyDescent="0.3">
      <c r="A10" s="41" t="s">
        <v>261</v>
      </c>
      <c r="B10" s="299">
        <v>291.13823332900665</v>
      </c>
      <c r="C10" s="299">
        <v>294.24627705626881</v>
      </c>
      <c r="D10" s="299">
        <v>291.45657810537051</v>
      </c>
      <c r="E10" s="299">
        <v>288.34418996235013</v>
      </c>
      <c r="F10" s="299">
        <v>291.5947028322887</v>
      </c>
    </row>
    <row r="11" spans="1:6" ht="24.75" customHeight="1" thickTop="1" thickBot="1" x14ac:dyDescent="0.3">
      <c r="A11" s="41" t="s">
        <v>262</v>
      </c>
      <c r="B11" s="299">
        <v>456.12304755473781</v>
      </c>
      <c r="C11" s="299">
        <v>455.24298037436722</v>
      </c>
      <c r="D11" s="299">
        <v>455.79000540491325</v>
      </c>
      <c r="E11" s="299">
        <v>453.66390163780517</v>
      </c>
      <c r="F11" s="299">
        <v>453.54263012037728</v>
      </c>
    </row>
    <row r="12" spans="1:6" ht="24.75" customHeight="1" thickTop="1" thickBot="1" x14ac:dyDescent="0.3">
      <c r="A12" s="41" t="s">
        <v>263</v>
      </c>
      <c r="B12" s="299">
        <v>17.510575971026849</v>
      </c>
      <c r="C12" s="299">
        <v>8.8405200659512992</v>
      </c>
      <c r="D12" s="299">
        <v>16.703394032259947</v>
      </c>
      <c r="E12" s="299">
        <v>17.055137919358625</v>
      </c>
      <c r="F12" s="299">
        <v>86.995679619102432</v>
      </c>
    </row>
    <row r="13" spans="1:6" ht="15.75" thickTop="1" x14ac:dyDescent="0.25">
      <c r="A13" s="102"/>
    </row>
    <row r="14" spans="1:6" ht="17.25" x14ac:dyDescent="0.25">
      <c r="A14" s="22" t="s">
        <v>1210</v>
      </c>
    </row>
    <row r="15" spans="1:6" ht="17.25" x14ac:dyDescent="0.25">
      <c r="A15" s="329" t="s">
        <v>150</v>
      </c>
      <c r="D15" s="400"/>
    </row>
  </sheetData>
  <mergeCells count="2">
    <mergeCell ref="A6:A7"/>
    <mergeCell ref="C6:F6"/>
  </mergeCells>
  <pageMargins left="0" right="0" top="0" bottom="0" header="0" footer="0"/>
  <pageSetup paperSize="9" scale="52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2ECF5-241C-4A55-9E8B-CBB04C1C5CB0}">
  <sheetPr>
    <pageSetUpPr fitToPage="1"/>
  </sheetPr>
  <dimension ref="A2:D18"/>
  <sheetViews>
    <sheetView zoomScale="90" zoomScaleNormal="90" workbookViewId="0">
      <selection activeCell="A9" sqref="A9:A10"/>
    </sheetView>
  </sheetViews>
  <sheetFormatPr defaultRowHeight="15" x14ac:dyDescent="0.25"/>
  <cols>
    <col min="1" max="1" width="17.7109375" customWidth="1"/>
    <col min="2" max="2" width="31.28515625" bestFit="1" customWidth="1"/>
    <col min="3" max="3" width="35.7109375" bestFit="1" customWidth="1"/>
    <col min="4" max="4" width="25.7109375" customWidth="1"/>
  </cols>
  <sheetData>
    <row r="2" spans="1:4" ht="15.75" thickBot="1" x14ac:dyDescent="0.3"/>
    <row r="3" spans="1:4" ht="24" thickTop="1" thickBot="1" x14ac:dyDescent="0.3">
      <c r="A3" s="99" t="s">
        <v>251</v>
      </c>
      <c r="B3" s="100"/>
      <c r="C3" s="101"/>
    </row>
    <row r="4" spans="1:4" ht="15.75" thickTop="1" x14ac:dyDescent="0.25"/>
    <row r="6" spans="1:4" ht="17.25" x14ac:dyDescent="0.25">
      <c r="A6" s="44" t="s">
        <v>78</v>
      </c>
      <c r="B6" s="44"/>
      <c r="C6" s="44"/>
      <c r="D6" s="44"/>
    </row>
    <row r="7" spans="1:4" ht="16.5" x14ac:dyDescent="0.25">
      <c r="A7" s="53" t="s">
        <v>79</v>
      </c>
    </row>
    <row r="8" spans="1:4" ht="15.75" thickBot="1" x14ac:dyDescent="0.3">
      <c r="A8" s="30"/>
    </row>
    <row r="9" spans="1:4" ht="53.25" thickTop="1" thickBot="1" x14ac:dyDescent="0.3">
      <c r="A9" s="467"/>
      <c r="B9" s="8" t="s">
        <v>80</v>
      </c>
      <c r="C9" s="8" t="s">
        <v>81</v>
      </c>
      <c r="D9" s="468" t="s">
        <v>82</v>
      </c>
    </row>
    <row r="10" spans="1:4" ht="53.25" thickTop="1" thickBot="1" x14ac:dyDescent="0.3">
      <c r="A10" s="467"/>
      <c r="B10" s="9" t="s">
        <v>83</v>
      </c>
      <c r="C10" s="9" t="s">
        <v>84</v>
      </c>
      <c r="D10" s="468"/>
    </row>
    <row r="11" spans="1:4" ht="18.75" thickTop="1" thickBot="1" x14ac:dyDescent="0.3">
      <c r="A11" s="469">
        <v>2025</v>
      </c>
      <c r="B11" s="469"/>
      <c r="C11" s="469"/>
      <c r="D11" s="469"/>
    </row>
    <row r="12" spans="1:4" ht="18.75" thickTop="1" thickBot="1" x14ac:dyDescent="0.3">
      <c r="A12" s="271" t="s">
        <v>85</v>
      </c>
      <c r="B12" s="13">
        <v>7803.9645991999996</v>
      </c>
      <c r="C12" s="13">
        <v>497341.24262780003</v>
      </c>
      <c r="D12" s="14">
        <v>-489537.27802860003</v>
      </c>
    </row>
    <row r="13" spans="1:4" ht="18.75" thickTop="1" thickBot="1" x14ac:dyDescent="0.3">
      <c r="A13" s="469">
        <v>2026</v>
      </c>
      <c r="B13" s="469"/>
      <c r="C13" s="469"/>
      <c r="D13" s="469"/>
    </row>
    <row r="14" spans="1:4" ht="18.75" thickTop="1" thickBot="1" x14ac:dyDescent="0.3">
      <c r="A14" s="10" t="s">
        <v>86</v>
      </c>
      <c r="B14" s="13">
        <v>7923.3929467000007</v>
      </c>
      <c r="C14" s="13">
        <v>659582.22207739996</v>
      </c>
      <c r="D14" s="14">
        <v>-651658.82913069997</v>
      </c>
    </row>
    <row r="15" spans="1:4" ht="18.75" thickTop="1" thickBot="1" x14ac:dyDescent="0.3">
      <c r="A15" s="10" t="s">
        <v>87</v>
      </c>
      <c r="B15" s="13">
        <v>7872.8867061000001</v>
      </c>
      <c r="C15" s="13">
        <v>661888.21228870016</v>
      </c>
      <c r="D15" s="14">
        <v>-654015.3255826002</v>
      </c>
    </row>
    <row r="16" spans="1:4" ht="18.75" thickTop="1" thickBot="1" x14ac:dyDescent="0.3">
      <c r="A16" s="10" t="s">
        <v>88</v>
      </c>
      <c r="B16" s="13">
        <v>7735.6654548999995</v>
      </c>
      <c r="C16" s="13">
        <v>671243.30900800007</v>
      </c>
      <c r="D16" s="14">
        <v>-663507.64355310006</v>
      </c>
    </row>
    <row r="17" spans="1:4" ht="18.75" thickTop="1" thickBot="1" x14ac:dyDescent="0.3">
      <c r="A17" s="10" t="s">
        <v>89</v>
      </c>
      <c r="B17" s="13">
        <v>7660.1707685000001</v>
      </c>
      <c r="C17" s="13">
        <v>553133.73155240016</v>
      </c>
      <c r="D17" s="14">
        <v>-545473.5607839002</v>
      </c>
    </row>
    <row r="18" spans="1:4" ht="15.75" thickTop="1" x14ac:dyDescent="0.25"/>
  </sheetData>
  <mergeCells count="4">
    <mergeCell ref="A9:A10"/>
    <mergeCell ref="D9:D10"/>
    <mergeCell ref="A13:D13"/>
    <mergeCell ref="A11:D11"/>
  </mergeCells>
  <pageMargins left="0" right="0" top="0" bottom="0" header="0" footer="0"/>
  <pageSetup paperSize="9" scale="91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ED65B-59FF-46C2-B68B-7127FF22ECF8}">
  <sheetPr>
    <pageSetUpPr fitToPage="1"/>
  </sheetPr>
  <dimension ref="A2:K23"/>
  <sheetViews>
    <sheetView zoomScale="90" zoomScaleNormal="90" workbookViewId="0">
      <selection activeCell="A9" sqref="A9"/>
    </sheetView>
  </sheetViews>
  <sheetFormatPr defaultRowHeight="15" x14ac:dyDescent="0.25"/>
  <cols>
    <col min="1" max="1" width="15.28515625" customWidth="1"/>
    <col min="2" max="2" width="17.7109375" bestFit="1" customWidth="1"/>
    <col min="3" max="3" width="24.140625" bestFit="1" customWidth="1"/>
    <col min="4" max="4" width="26.28515625" bestFit="1" customWidth="1"/>
    <col min="5" max="5" width="15.28515625" bestFit="1" customWidth="1"/>
    <col min="6" max="6" width="22.28515625" customWidth="1"/>
    <col min="7" max="7" width="12.28515625" bestFit="1" customWidth="1"/>
    <col min="8" max="8" width="19.5703125" bestFit="1" customWidth="1"/>
    <col min="9" max="9" width="13.140625" bestFit="1" customWidth="1"/>
    <col min="10" max="10" width="15.5703125" customWidth="1"/>
    <col min="11" max="11" width="15.85546875" bestFit="1" customWidth="1"/>
  </cols>
  <sheetData>
    <row r="2" spans="1:11" ht="15.75" thickBot="1" x14ac:dyDescent="0.3"/>
    <row r="3" spans="1:11" ht="24" thickTop="1" thickBot="1" x14ac:dyDescent="0.3">
      <c r="A3" s="99" t="s">
        <v>250</v>
      </c>
      <c r="B3" s="100"/>
      <c r="C3" s="101"/>
      <c r="D3" s="101"/>
    </row>
    <row r="4" spans="1:11" ht="15.75" thickTop="1" x14ac:dyDescent="0.25">
      <c r="A4" s="98"/>
    </row>
    <row r="6" spans="1:11" ht="17.25" x14ac:dyDescent="0.25">
      <c r="A6" s="44" t="s">
        <v>93</v>
      </c>
      <c r="B6" s="44"/>
      <c r="C6" s="44"/>
      <c r="D6" s="44"/>
      <c r="E6" s="44"/>
      <c r="F6" s="44"/>
      <c r="G6" s="44"/>
      <c r="H6" s="44"/>
      <c r="I6" s="44"/>
      <c r="J6" s="44"/>
      <c r="K6" s="44"/>
    </row>
    <row r="7" spans="1:11" ht="18" thickBot="1" x14ac:dyDescent="0.3">
      <c r="A7" s="19"/>
      <c r="B7" s="18"/>
      <c r="C7" s="18"/>
      <c r="D7" s="18"/>
      <c r="E7" s="18"/>
      <c r="F7" s="18"/>
      <c r="G7" s="18"/>
      <c r="H7" s="18"/>
      <c r="I7" s="18"/>
      <c r="J7" s="18"/>
      <c r="K7" s="18"/>
    </row>
    <row r="8" spans="1:11" ht="70.5" thickTop="1" thickBot="1" x14ac:dyDescent="0.3">
      <c r="A8" s="20"/>
      <c r="B8" s="8" t="s">
        <v>117</v>
      </c>
      <c r="C8" s="8" t="s">
        <v>99</v>
      </c>
      <c r="D8" s="8" t="s">
        <v>100</v>
      </c>
      <c r="E8" s="8" t="s">
        <v>95</v>
      </c>
      <c r="F8" s="8" t="s">
        <v>116</v>
      </c>
      <c r="G8" s="23" t="s">
        <v>96</v>
      </c>
      <c r="H8" s="8" t="s">
        <v>94</v>
      </c>
      <c r="I8" s="8" t="s">
        <v>104</v>
      </c>
      <c r="J8" s="8" t="s">
        <v>97</v>
      </c>
      <c r="K8" s="8" t="s">
        <v>98</v>
      </c>
    </row>
    <row r="9" spans="1:11" ht="18.75" thickTop="1" thickBot="1" x14ac:dyDescent="0.3">
      <c r="A9" s="343">
        <v>2025</v>
      </c>
      <c r="B9" s="344"/>
      <c r="C9" s="344"/>
      <c r="D9" s="344"/>
      <c r="E9" s="344"/>
      <c r="F9" s="344"/>
      <c r="G9" s="344"/>
      <c r="H9" s="344"/>
      <c r="I9" s="344"/>
      <c r="J9" s="344"/>
      <c r="K9" s="345"/>
    </row>
    <row r="10" spans="1:11" ht="18.75" thickTop="1" thickBot="1" x14ac:dyDescent="0.3">
      <c r="A10" s="271" t="s">
        <v>85</v>
      </c>
      <c r="B10" s="24">
        <v>2072934.1342213997</v>
      </c>
      <c r="C10" s="24">
        <v>993953.90610539995</v>
      </c>
      <c r="D10" s="24">
        <v>1679531.5752516005</v>
      </c>
      <c r="E10" s="24">
        <v>2673485.4813570003</v>
      </c>
      <c r="F10" s="24">
        <v>2277175.9290590002</v>
      </c>
      <c r="G10" s="24">
        <v>4950661.4104160005</v>
      </c>
      <c r="H10" s="24">
        <v>1986763.7273339997</v>
      </c>
      <c r="I10" s="24">
        <v>6937425.1377499998</v>
      </c>
      <c r="J10" s="27">
        <v>3.3466693529824658</v>
      </c>
      <c r="K10" s="27">
        <v>3.6146280231300603</v>
      </c>
    </row>
    <row r="11" spans="1:11" ht="18.75" thickTop="1" thickBot="1" x14ac:dyDescent="0.3">
      <c r="A11" s="343">
        <v>2026</v>
      </c>
      <c r="B11" s="344"/>
      <c r="C11" s="344"/>
      <c r="D11" s="344"/>
      <c r="E11" s="344"/>
      <c r="F11" s="344"/>
      <c r="G11" s="344"/>
      <c r="H11" s="344"/>
      <c r="I11" s="344"/>
      <c r="J11" s="344"/>
      <c r="K11" s="345"/>
    </row>
    <row r="12" spans="1:11" ht="18.75" thickTop="1" thickBot="1" x14ac:dyDescent="0.3">
      <c r="A12" s="10" t="s">
        <v>86</v>
      </c>
      <c r="B12" s="24">
        <v>1932414.9959812998</v>
      </c>
      <c r="C12" s="24">
        <v>949544.08495759976</v>
      </c>
      <c r="D12" s="24">
        <v>1576878.9311265</v>
      </c>
      <c r="E12" s="24">
        <v>2526423.0160840997</v>
      </c>
      <c r="F12" s="24">
        <v>2345601.9295869991</v>
      </c>
      <c r="G12" s="24">
        <v>4872024.9456710983</v>
      </c>
      <c r="H12" s="24">
        <v>1950385.6748498001</v>
      </c>
      <c r="I12" s="24">
        <v>6822410.6205208981</v>
      </c>
      <c r="J12" s="27">
        <v>3.5305100792060502</v>
      </c>
      <c r="K12" s="27">
        <v>3.7882118505121225</v>
      </c>
    </row>
    <row r="13" spans="1:11" ht="18.75" thickTop="1" thickBot="1" x14ac:dyDescent="0.3">
      <c r="A13" s="10" t="s">
        <v>87</v>
      </c>
      <c r="B13" s="24">
        <v>1989920.2816089999</v>
      </c>
      <c r="C13" s="24">
        <v>939651.20246989978</v>
      </c>
      <c r="D13" s="24">
        <v>1585955.8486013</v>
      </c>
      <c r="E13" s="24">
        <v>2525607.0510711996</v>
      </c>
      <c r="F13" s="24">
        <v>2428895.1402010005</v>
      </c>
      <c r="G13" s="24">
        <v>4954502.1912722001</v>
      </c>
      <c r="H13" s="24">
        <v>1930639.6532851001</v>
      </c>
      <c r="I13" s="24">
        <v>6885141.8445573002</v>
      </c>
      <c r="J13" s="27">
        <v>3.4600088798482651</v>
      </c>
      <c r="K13" s="27">
        <v>3.7584173110366055</v>
      </c>
    </row>
    <row r="14" spans="1:11" ht="18.75" thickTop="1" thickBot="1" x14ac:dyDescent="0.3">
      <c r="A14" s="10" t="s">
        <v>88</v>
      </c>
      <c r="B14" s="24">
        <v>2037684.7837463</v>
      </c>
      <c r="C14" s="24">
        <v>934402.63672800001</v>
      </c>
      <c r="D14" s="24">
        <v>1594185.4665939</v>
      </c>
      <c r="E14" s="24">
        <v>2528588.1033219001</v>
      </c>
      <c r="F14" s="24">
        <v>2486650.0687130005</v>
      </c>
      <c r="G14" s="24">
        <v>5015238.1720349006</v>
      </c>
      <c r="H14" s="24">
        <v>1968177.7412710001</v>
      </c>
      <c r="I14" s="24">
        <v>6983415.913305901</v>
      </c>
      <c r="J14" s="27">
        <v>3.4271325815501426</v>
      </c>
      <c r="K14" s="27">
        <v>3.7746803014387762</v>
      </c>
    </row>
    <row r="15" spans="1:11" ht="18.75" thickTop="1" thickBot="1" x14ac:dyDescent="0.3">
      <c r="A15" s="10" t="s">
        <v>89</v>
      </c>
      <c r="B15" s="24">
        <v>2038426.4345056002</v>
      </c>
      <c r="C15" s="24">
        <v>961771.50665190001</v>
      </c>
      <c r="D15" s="24">
        <v>1690515.3900661999</v>
      </c>
      <c r="E15" s="24">
        <v>2652286.8967180997</v>
      </c>
      <c r="F15" s="24">
        <v>2516463.0940619996</v>
      </c>
      <c r="G15" s="24">
        <v>5168749.9907800993</v>
      </c>
      <c r="H15" s="24">
        <v>1968320.0139702999</v>
      </c>
      <c r="I15" s="24">
        <v>7137070.0047503989</v>
      </c>
      <c r="J15" s="27">
        <v>3.5012644478786026</v>
      </c>
      <c r="K15" s="27">
        <v>3.9232773400282177</v>
      </c>
    </row>
    <row r="16" spans="1:11" ht="15.75" thickTop="1" x14ac:dyDescent="0.25">
      <c r="A16" s="15"/>
    </row>
    <row r="17" spans="1:1" ht="17.25" x14ac:dyDescent="0.25">
      <c r="A17" s="22" t="s">
        <v>101</v>
      </c>
    </row>
    <row r="18" spans="1:1" ht="17.25" x14ac:dyDescent="0.25">
      <c r="A18" s="22" t="s">
        <v>1209</v>
      </c>
    </row>
    <row r="19" spans="1:1" ht="17.25" x14ac:dyDescent="0.25">
      <c r="A19" s="22" t="s">
        <v>102</v>
      </c>
    </row>
    <row r="20" spans="1:1" ht="17.25" x14ac:dyDescent="0.25">
      <c r="A20" s="22" t="s">
        <v>1168</v>
      </c>
    </row>
    <row r="21" spans="1:1" ht="17.25" x14ac:dyDescent="0.25">
      <c r="A21" s="22" t="s">
        <v>103</v>
      </c>
    </row>
    <row r="22" spans="1:1" ht="17.25" x14ac:dyDescent="0.25">
      <c r="A22" s="22" t="s">
        <v>1169</v>
      </c>
    </row>
    <row r="23" spans="1:1" x14ac:dyDescent="0.25">
      <c r="A23" s="17"/>
    </row>
  </sheetData>
  <pageMargins left="0" right="0" top="0" bottom="0" header="0" footer="0"/>
  <pageSetup paperSize="9" scale="51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F0FD6-2808-4D57-9E89-600E114DABAC}">
  <sheetPr>
    <pageSetUpPr fitToPage="1"/>
  </sheetPr>
  <dimension ref="A3:F26"/>
  <sheetViews>
    <sheetView zoomScale="90" zoomScaleNormal="90" workbookViewId="0">
      <selection activeCell="A7" sqref="A7"/>
    </sheetView>
  </sheetViews>
  <sheetFormatPr defaultRowHeight="15" x14ac:dyDescent="0.25"/>
  <cols>
    <col min="1" max="1" width="21.140625" customWidth="1"/>
    <col min="2" max="2" width="17.140625" customWidth="1"/>
    <col min="3" max="3" width="24.140625" bestFit="1" customWidth="1"/>
    <col min="4" max="4" width="13" customWidth="1"/>
    <col min="5" max="5" width="13.85546875" customWidth="1"/>
    <col min="6" max="6" width="13.140625" customWidth="1"/>
  </cols>
  <sheetData>
    <row r="3" spans="1:6" ht="19.5" x14ac:dyDescent="0.25">
      <c r="A3" s="44" t="s">
        <v>118</v>
      </c>
      <c r="B3" s="44"/>
      <c r="C3" s="44"/>
      <c r="D3" s="44"/>
      <c r="E3" s="44"/>
      <c r="F3" s="44"/>
    </row>
    <row r="4" spans="1:6" ht="16.5" x14ac:dyDescent="0.25">
      <c r="A4" s="45" t="s">
        <v>79</v>
      </c>
    </row>
    <row r="5" spans="1:6" ht="15.75" thickBot="1" x14ac:dyDescent="0.3">
      <c r="A5" s="30"/>
    </row>
    <row r="6" spans="1:6" ht="36" thickTop="1" thickBot="1" x14ac:dyDescent="0.3">
      <c r="A6" s="20"/>
      <c r="B6" s="8" t="s">
        <v>106</v>
      </c>
      <c r="C6" s="8" t="s">
        <v>107</v>
      </c>
      <c r="D6" s="8" t="s">
        <v>108</v>
      </c>
      <c r="E6" s="8" t="s">
        <v>109</v>
      </c>
      <c r="F6" s="8" t="s">
        <v>110</v>
      </c>
    </row>
    <row r="7" spans="1:6" ht="18.75" thickTop="1" thickBot="1" x14ac:dyDescent="0.3">
      <c r="A7" s="343">
        <v>2025</v>
      </c>
      <c r="B7" s="353"/>
      <c r="C7" s="353"/>
      <c r="D7" s="353"/>
      <c r="E7" s="353"/>
      <c r="F7" s="352"/>
    </row>
    <row r="8" spans="1:6" ht="18.75" thickTop="1" thickBot="1" x14ac:dyDescent="0.3">
      <c r="A8" s="31" t="s">
        <v>86</v>
      </c>
      <c r="B8" s="24">
        <v>1762136.1571451647</v>
      </c>
      <c r="C8" s="24">
        <v>814480.79934834223</v>
      </c>
      <c r="D8" s="24">
        <v>2225092.9405924859</v>
      </c>
      <c r="E8" s="24">
        <v>3928414.1923197326</v>
      </c>
      <c r="F8" s="24">
        <v>5738085.4529132443</v>
      </c>
    </row>
    <row r="9" spans="1:6" ht="18.75" thickTop="1" thickBot="1" x14ac:dyDescent="0.3">
      <c r="A9" s="31" t="s">
        <v>87</v>
      </c>
      <c r="B9" s="24">
        <v>1859466.5353422279</v>
      </c>
      <c r="C9" s="24">
        <v>831724.07181299501</v>
      </c>
      <c r="D9" s="24">
        <v>2239749.5054302071</v>
      </c>
      <c r="E9" s="24">
        <v>3974433.4385795533</v>
      </c>
      <c r="F9" s="24">
        <v>5775460.9614727702</v>
      </c>
    </row>
    <row r="10" spans="1:6" ht="18.75" thickTop="1" thickBot="1" x14ac:dyDescent="0.3">
      <c r="A10" s="31" t="s">
        <v>88</v>
      </c>
      <c r="B10" s="24">
        <v>1981982.6544121015</v>
      </c>
      <c r="C10" s="24">
        <v>838562.72383871605</v>
      </c>
      <c r="D10" s="24">
        <v>2262908.3572499421</v>
      </c>
      <c r="E10" s="24">
        <v>4053121.3238496156</v>
      </c>
      <c r="F10" s="24">
        <v>5876553.5899215527</v>
      </c>
    </row>
    <row r="11" spans="1:6" ht="18.75" thickTop="1" thickBot="1" x14ac:dyDescent="0.3">
      <c r="A11" s="31" t="s">
        <v>89</v>
      </c>
      <c r="B11" s="24">
        <v>1913249.9581002011</v>
      </c>
      <c r="C11" s="24">
        <v>857504.73795153899</v>
      </c>
      <c r="D11" s="24">
        <v>2313489.160495196</v>
      </c>
      <c r="E11" s="24">
        <v>4133184.5498524196</v>
      </c>
      <c r="F11" s="24">
        <v>6029784.7468169574</v>
      </c>
    </row>
    <row r="12" spans="1:6" ht="18.75" thickTop="1" thickBot="1" x14ac:dyDescent="0.3">
      <c r="A12" s="31" t="s">
        <v>90</v>
      </c>
      <c r="B12" s="24">
        <v>2011052.1872102756</v>
      </c>
      <c r="C12" s="24">
        <v>869288.44479877804</v>
      </c>
      <c r="D12" s="24">
        <v>2312302.5594542851</v>
      </c>
      <c r="E12" s="24">
        <v>4177832.8581919777</v>
      </c>
      <c r="F12" s="24">
        <v>6040480.7978484984</v>
      </c>
    </row>
    <row r="13" spans="1:6" ht="18.75" thickTop="1" thickBot="1" x14ac:dyDescent="0.3">
      <c r="A13" s="31" t="s">
        <v>91</v>
      </c>
      <c r="B13" s="24">
        <v>2071910.0726145934</v>
      </c>
      <c r="C13" s="24">
        <v>879963.20223085058</v>
      </c>
      <c r="D13" s="24">
        <v>2355155.5204250715</v>
      </c>
      <c r="E13" s="24">
        <v>4280033.6288112262</v>
      </c>
      <c r="F13" s="24">
        <v>6167146.454067043</v>
      </c>
    </row>
    <row r="14" spans="1:6" ht="18.75" thickTop="1" thickBot="1" x14ac:dyDescent="0.3">
      <c r="A14" s="31" t="s">
        <v>92</v>
      </c>
      <c r="B14" s="24">
        <v>1967914.5773992194</v>
      </c>
      <c r="C14" s="24">
        <v>896652.38887746516</v>
      </c>
      <c r="D14" s="24">
        <v>2363281.1606975766</v>
      </c>
      <c r="E14" s="24">
        <v>4341704.6819532672</v>
      </c>
      <c r="F14" s="24">
        <v>6230830.1790086748</v>
      </c>
    </row>
    <row r="15" spans="1:6" ht="18.75" thickTop="1" thickBot="1" x14ac:dyDescent="0.3">
      <c r="A15" s="31" t="s">
        <v>112</v>
      </c>
      <c r="B15" s="24">
        <v>2044140.9804961435</v>
      </c>
      <c r="C15" s="24">
        <v>905658.34574761579</v>
      </c>
      <c r="D15" s="24">
        <v>2374531.6217466397</v>
      </c>
      <c r="E15" s="24">
        <v>4417086.9214998102</v>
      </c>
      <c r="F15" s="24">
        <v>6272957.9218203705</v>
      </c>
    </row>
    <row r="16" spans="1:6" ht="18.75" thickTop="1" thickBot="1" x14ac:dyDescent="0.3">
      <c r="A16" s="31" t="s">
        <v>113</v>
      </c>
      <c r="B16" s="24">
        <v>2063270.0273849301</v>
      </c>
      <c r="C16" s="24">
        <v>913313.06945010077</v>
      </c>
      <c r="D16" s="24">
        <v>2428021.4771907046</v>
      </c>
      <c r="E16" s="24">
        <v>4510602.7926576659</v>
      </c>
      <c r="F16" s="24">
        <v>6372497.1979356129</v>
      </c>
    </row>
    <row r="17" spans="1:6" ht="18.75" thickTop="1" thickBot="1" x14ac:dyDescent="0.3">
      <c r="A17" s="271" t="s">
        <v>114</v>
      </c>
      <c r="B17" s="24">
        <v>1906207.7556116972</v>
      </c>
      <c r="C17" s="24">
        <v>932762.91625058476</v>
      </c>
      <c r="D17" s="24">
        <v>2461998.6354555017</v>
      </c>
      <c r="E17" s="24">
        <v>4605183.8755499022</v>
      </c>
      <c r="F17" s="24">
        <v>6500699.2426689956</v>
      </c>
    </row>
    <row r="18" spans="1:6" ht="18.75" thickTop="1" thickBot="1" x14ac:dyDescent="0.3">
      <c r="A18" s="271" t="s">
        <v>115</v>
      </c>
      <c r="B18" s="24">
        <v>2036873.5388385833</v>
      </c>
      <c r="C18" s="24">
        <v>945371.64836661844</v>
      </c>
      <c r="D18" s="24">
        <v>2472704.4867316973</v>
      </c>
      <c r="E18" s="24">
        <v>4692462.065073465</v>
      </c>
      <c r="F18" s="24">
        <v>6560188.8646089965</v>
      </c>
    </row>
    <row r="19" spans="1:6" ht="18.75" thickTop="1" thickBot="1" x14ac:dyDescent="0.3">
      <c r="A19" s="271" t="s">
        <v>85</v>
      </c>
      <c r="B19" s="24">
        <v>1896214.8352707119</v>
      </c>
      <c r="C19" s="24">
        <v>957674.50693724607</v>
      </c>
      <c r="D19" s="24">
        <v>2491368.1548592867</v>
      </c>
      <c r="E19" s="24">
        <v>4808889.1416694969</v>
      </c>
      <c r="F19" s="24">
        <v>6691962.2172051976</v>
      </c>
    </row>
    <row r="20" spans="1:6" ht="18.75" thickTop="1" thickBot="1" x14ac:dyDescent="0.3">
      <c r="A20" s="343">
        <v>2026</v>
      </c>
      <c r="B20" s="353"/>
      <c r="C20" s="353"/>
      <c r="D20" s="353"/>
      <c r="E20" s="353"/>
      <c r="F20" s="352"/>
    </row>
    <row r="21" spans="1:6" ht="18.75" thickTop="1" thickBot="1" x14ac:dyDescent="0.3">
      <c r="A21" s="31" t="s">
        <v>86</v>
      </c>
      <c r="B21" s="24">
        <v>1982231.2036045978</v>
      </c>
      <c r="C21" s="24">
        <v>961871.94653710048</v>
      </c>
      <c r="D21" s="24">
        <v>2529063.4208793673</v>
      </c>
      <c r="E21" s="24">
        <v>4865736.7504722569</v>
      </c>
      <c r="F21" s="24">
        <v>6794395.2392017907</v>
      </c>
    </row>
    <row r="22" spans="1:6" ht="18.75" thickTop="1" thickBot="1" x14ac:dyDescent="0.3">
      <c r="A22" s="271" t="s">
        <v>87</v>
      </c>
      <c r="B22" s="24">
        <v>2075590.1762903901</v>
      </c>
      <c r="C22" s="24">
        <v>962528.81714124174</v>
      </c>
      <c r="D22" s="24">
        <v>2577322.2541909777</v>
      </c>
      <c r="E22" s="24">
        <v>4972408.2221724307</v>
      </c>
      <c r="F22" s="24">
        <v>6884986.7654938353</v>
      </c>
    </row>
    <row r="23" spans="1:6" ht="18.75" thickTop="1" thickBot="1" x14ac:dyDescent="0.3">
      <c r="A23" s="271" t="s">
        <v>88</v>
      </c>
      <c r="B23" s="24">
        <v>2015444.4309081312</v>
      </c>
      <c r="C23" s="24">
        <v>962032.27837945742</v>
      </c>
      <c r="D23" s="24">
        <v>2578668.8504262203</v>
      </c>
      <c r="E23" s="24">
        <v>5050211.9937515045</v>
      </c>
      <c r="F23" s="24">
        <v>6998660.4043267481</v>
      </c>
    </row>
    <row r="24" spans="1:6" ht="18.75" thickTop="1" thickBot="1" x14ac:dyDescent="0.3">
      <c r="A24" s="271" t="s">
        <v>89</v>
      </c>
      <c r="B24" s="24">
        <v>2103801.3427638747</v>
      </c>
      <c r="C24" s="24">
        <v>986226.75046211993</v>
      </c>
      <c r="D24" s="24">
        <v>2712526.5603789999</v>
      </c>
      <c r="E24" s="24">
        <v>5210077.7528338982</v>
      </c>
      <c r="F24" s="24">
        <v>7239421.0929320315</v>
      </c>
    </row>
    <row r="25" spans="1:6" ht="18" thickTop="1" x14ac:dyDescent="0.25">
      <c r="A25" s="32"/>
      <c r="B25" s="33"/>
      <c r="C25" s="33"/>
      <c r="D25" s="33"/>
      <c r="E25" s="33"/>
      <c r="F25" s="33"/>
    </row>
    <row r="26" spans="1:6" ht="75" customHeight="1" x14ac:dyDescent="0.25">
      <c r="A26" s="470" t="s">
        <v>1170</v>
      </c>
      <c r="B26" s="470"/>
      <c r="C26" s="470"/>
      <c r="D26" s="470"/>
      <c r="E26" s="470"/>
      <c r="F26" s="470"/>
    </row>
  </sheetData>
  <mergeCells count="1">
    <mergeCell ref="A26:F26"/>
  </mergeCells>
  <pageMargins left="0" right="0" top="0" bottom="0" header="0" footer="0"/>
  <pageSetup paperSize="9" scale="98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40782-4C96-4685-A181-E40CE5C13981}">
  <sheetPr>
    <pageSetUpPr fitToPage="1"/>
  </sheetPr>
  <dimension ref="A3:F59"/>
  <sheetViews>
    <sheetView zoomScale="90" zoomScaleNormal="90" workbookViewId="0">
      <selection activeCell="A9" sqref="A9"/>
    </sheetView>
  </sheetViews>
  <sheetFormatPr defaultRowHeight="15" x14ac:dyDescent="0.25"/>
  <cols>
    <col min="1" max="1" width="75" customWidth="1"/>
    <col min="2" max="2" width="13.5703125" customWidth="1"/>
    <col min="3" max="3" width="13" bestFit="1" customWidth="1"/>
    <col min="4" max="4" width="13.42578125" bestFit="1" customWidth="1"/>
    <col min="5" max="5" width="13.28515625" bestFit="1" customWidth="1"/>
    <col min="6" max="6" width="13" bestFit="1" customWidth="1"/>
  </cols>
  <sheetData>
    <row r="3" spans="1:6" ht="17.25" x14ac:dyDescent="0.25">
      <c r="A3" s="44" t="s">
        <v>119</v>
      </c>
      <c r="C3" s="44"/>
      <c r="D3" s="44"/>
      <c r="E3" s="44"/>
      <c r="F3" s="44"/>
    </row>
    <row r="4" spans="1:6" ht="16.5" x14ac:dyDescent="0.3">
      <c r="A4" s="46" t="s">
        <v>79</v>
      </c>
      <c r="C4" s="18"/>
      <c r="D4" s="18"/>
      <c r="E4" s="18"/>
      <c r="F4" s="18"/>
    </row>
    <row r="5" spans="1:6" ht="18" thickBot="1" x14ac:dyDescent="0.35">
      <c r="A5" s="43"/>
      <c r="C5" s="18"/>
      <c r="D5" s="18"/>
      <c r="E5" s="18"/>
      <c r="F5" s="18"/>
    </row>
    <row r="6" spans="1:6" ht="18.75" thickTop="1" thickBot="1" x14ac:dyDescent="0.3">
      <c r="A6" s="467" t="s">
        <v>120</v>
      </c>
      <c r="B6" s="440">
        <v>2025</v>
      </c>
      <c r="C6" s="453">
        <v>2026</v>
      </c>
      <c r="D6" s="454"/>
      <c r="E6" s="454"/>
      <c r="F6" s="455"/>
    </row>
    <row r="7" spans="1:6" ht="21" thickTop="1" thickBot="1" x14ac:dyDescent="0.3">
      <c r="A7" s="467"/>
      <c r="B7" s="266" t="s">
        <v>1238</v>
      </c>
      <c r="C7" s="266" t="s">
        <v>121</v>
      </c>
      <c r="D7" s="266" t="s">
        <v>122</v>
      </c>
      <c r="E7" s="266" t="s">
        <v>1284</v>
      </c>
      <c r="F7" s="266" t="s">
        <v>123</v>
      </c>
    </row>
    <row r="8" spans="1:6" ht="18.75" thickTop="1" thickBot="1" x14ac:dyDescent="0.3">
      <c r="A8" s="471" t="s">
        <v>125</v>
      </c>
      <c r="B8" s="472"/>
      <c r="C8" s="472"/>
      <c r="D8" s="472"/>
      <c r="E8" s="472"/>
      <c r="F8" s="473"/>
    </row>
    <row r="9" spans="1:6" ht="21" thickTop="1" thickBot="1" x14ac:dyDescent="0.3">
      <c r="A9" s="417" t="s">
        <v>151</v>
      </c>
      <c r="B9" s="375">
        <v>1634569.1159284813</v>
      </c>
      <c r="C9" s="375">
        <v>1661981.0005137045</v>
      </c>
      <c r="D9" s="375">
        <v>1780875.8522243786</v>
      </c>
      <c r="E9" s="375">
        <v>1792226.8369014068</v>
      </c>
      <c r="F9" s="48">
        <v>1803089.8734875738</v>
      </c>
    </row>
    <row r="10" spans="1:6" ht="18.75" thickTop="1" thickBot="1" x14ac:dyDescent="0.3">
      <c r="A10" s="417" t="s">
        <v>126</v>
      </c>
      <c r="B10" s="375">
        <v>438365.01829291834</v>
      </c>
      <c r="C10" s="375">
        <v>270433.99546759529</v>
      </c>
      <c r="D10" s="375">
        <v>209044.42938462133</v>
      </c>
      <c r="E10" s="375">
        <v>245457.94684489327</v>
      </c>
      <c r="F10" s="48">
        <v>235336.56101802643</v>
      </c>
    </row>
    <row r="11" spans="1:6" ht="18.75" thickTop="1" thickBot="1" x14ac:dyDescent="0.3">
      <c r="A11" s="186" t="s">
        <v>127</v>
      </c>
      <c r="B11" s="310">
        <v>-489537.27802860003</v>
      </c>
      <c r="C11" s="310">
        <v>-651658.82913069997</v>
      </c>
      <c r="D11" s="310">
        <v>-654015.32558259997</v>
      </c>
      <c r="E11" s="310">
        <v>-663507.64355309994</v>
      </c>
      <c r="F11" s="24">
        <v>-545473.56078390009</v>
      </c>
    </row>
    <row r="12" spans="1:6" ht="18.75" thickTop="1" thickBot="1" x14ac:dyDescent="0.3">
      <c r="A12" s="186" t="s">
        <v>128</v>
      </c>
      <c r="B12" s="310">
        <v>518944.16367389983</v>
      </c>
      <c r="C12" s="310">
        <v>509298.74842960003</v>
      </c>
      <c r="D12" s="310">
        <v>440923.17729819997</v>
      </c>
      <c r="E12" s="310">
        <v>481441.73849820002</v>
      </c>
      <c r="F12" s="24">
        <v>346304.94891660003</v>
      </c>
    </row>
    <row r="13" spans="1:6" ht="18.75" thickTop="1" thickBot="1" x14ac:dyDescent="0.3">
      <c r="A13" s="418" t="s">
        <v>129</v>
      </c>
      <c r="B13" s="310">
        <v>536693.23846000002</v>
      </c>
      <c r="C13" s="310">
        <v>239588.904847</v>
      </c>
      <c r="D13" s="310">
        <v>147580.760328</v>
      </c>
      <c r="E13" s="310">
        <v>220248.377152</v>
      </c>
      <c r="F13" s="24">
        <v>125522.86490999999</v>
      </c>
    </row>
    <row r="14" spans="1:6" ht="18.75" thickTop="1" thickBot="1" x14ac:dyDescent="0.3">
      <c r="A14" s="419" t="s">
        <v>130</v>
      </c>
      <c r="B14" s="310">
        <v>0</v>
      </c>
      <c r="C14" s="310">
        <v>0</v>
      </c>
      <c r="D14" s="310">
        <v>0</v>
      </c>
      <c r="E14" s="310">
        <v>0</v>
      </c>
      <c r="F14" s="24">
        <v>0</v>
      </c>
    </row>
    <row r="15" spans="1:6" ht="18.75" thickTop="1" thickBot="1" x14ac:dyDescent="0.3">
      <c r="A15" s="419" t="s">
        <v>131</v>
      </c>
      <c r="B15" s="310">
        <v>-309184.6849315</v>
      </c>
      <c r="C15" s="310">
        <v>-15704.3013698</v>
      </c>
      <c r="D15" s="310">
        <v>0</v>
      </c>
      <c r="E15" s="310">
        <v>-36004.931506800007</v>
      </c>
      <c r="F15" s="24">
        <v>-57007.808219099999</v>
      </c>
    </row>
    <row r="16" spans="1:6" ht="18.75" thickTop="1" thickBot="1" x14ac:dyDescent="0.3">
      <c r="A16" s="419" t="s">
        <v>132</v>
      </c>
      <c r="B16" s="310">
        <v>0</v>
      </c>
      <c r="C16" s="310">
        <v>0</v>
      </c>
      <c r="D16" s="310">
        <v>0</v>
      </c>
      <c r="E16" s="310">
        <v>0</v>
      </c>
      <c r="F16" s="24">
        <v>0</v>
      </c>
    </row>
    <row r="17" spans="1:6" ht="18.75" thickTop="1" thickBot="1" x14ac:dyDescent="0.3">
      <c r="A17" s="419" t="s">
        <v>133</v>
      </c>
      <c r="B17" s="310">
        <v>0</v>
      </c>
      <c r="C17" s="310">
        <v>0</v>
      </c>
      <c r="D17" s="310">
        <v>0</v>
      </c>
      <c r="E17" s="310">
        <v>0</v>
      </c>
      <c r="F17" s="24">
        <v>0</v>
      </c>
    </row>
    <row r="18" spans="1:6" ht="18.75" thickTop="1" thickBot="1" x14ac:dyDescent="0.3">
      <c r="A18" s="419" t="s">
        <v>134</v>
      </c>
      <c r="B18" s="310">
        <v>0</v>
      </c>
      <c r="C18" s="310">
        <v>0</v>
      </c>
      <c r="D18" s="310">
        <v>0</v>
      </c>
      <c r="E18" s="310">
        <v>0</v>
      </c>
      <c r="F18" s="24">
        <v>0</v>
      </c>
    </row>
    <row r="19" spans="1:6" ht="18.75" thickTop="1" thickBot="1" x14ac:dyDescent="0.3">
      <c r="A19" s="186" t="s">
        <v>135</v>
      </c>
      <c r="B19" s="310">
        <v>0</v>
      </c>
      <c r="C19" s="310">
        <v>0</v>
      </c>
      <c r="D19" s="310">
        <v>0</v>
      </c>
      <c r="E19" s="310">
        <v>0</v>
      </c>
      <c r="F19" s="24">
        <v>0</v>
      </c>
    </row>
    <row r="20" spans="1:6" ht="18.75" thickTop="1" thickBot="1" x14ac:dyDescent="0.3">
      <c r="A20" s="186" t="s">
        <v>136</v>
      </c>
      <c r="B20" s="310">
        <v>408958.13264761853</v>
      </c>
      <c r="C20" s="310">
        <v>412794.07616869523</v>
      </c>
      <c r="D20" s="310">
        <v>422136.57766902132</v>
      </c>
      <c r="E20" s="310">
        <v>427523.8518997932</v>
      </c>
      <c r="F20" s="24">
        <v>434505.17288532649</v>
      </c>
    </row>
    <row r="21" spans="1:6" ht="18.75" thickTop="1" thickBot="1" x14ac:dyDescent="0.3">
      <c r="A21" s="417" t="s">
        <v>137</v>
      </c>
      <c r="B21" s="375">
        <v>2072934.1342213997</v>
      </c>
      <c r="C21" s="375">
        <v>1932414.9959812998</v>
      </c>
      <c r="D21" s="375">
        <v>1989920.2816089999</v>
      </c>
      <c r="E21" s="375">
        <v>2037684.7837463</v>
      </c>
      <c r="F21" s="48">
        <v>2038426.4345056002</v>
      </c>
    </row>
    <row r="22" spans="1:6" ht="18.75" thickTop="1" thickBot="1" x14ac:dyDescent="0.3">
      <c r="A22" s="186" t="s">
        <v>138</v>
      </c>
      <c r="B22" s="310">
        <v>1152022.6290063998</v>
      </c>
      <c r="C22" s="310">
        <v>1087307.7984545999</v>
      </c>
      <c r="D22" s="310">
        <v>1072361.6819318999</v>
      </c>
      <c r="E22" s="310">
        <v>1061819.524121</v>
      </c>
      <c r="F22" s="24">
        <v>1099361.2657309</v>
      </c>
    </row>
    <row r="23" spans="1:6" ht="18.75" thickTop="1" thickBot="1" x14ac:dyDescent="0.3">
      <c r="A23" s="186" t="s">
        <v>139</v>
      </c>
      <c r="B23" s="310">
        <v>211017.9812065</v>
      </c>
      <c r="C23" s="310">
        <v>188150.027775</v>
      </c>
      <c r="D23" s="310">
        <v>225827.21658079998</v>
      </c>
      <c r="E23" s="310">
        <v>257435.15454739999</v>
      </c>
      <c r="F23" s="24">
        <v>207876.18732920001</v>
      </c>
    </row>
    <row r="24" spans="1:6" ht="18.75" thickTop="1" thickBot="1" x14ac:dyDescent="0.3">
      <c r="A24" s="186" t="s">
        <v>140</v>
      </c>
      <c r="B24" s="310">
        <v>699200.01208789996</v>
      </c>
      <c r="C24" s="310">
        <v>641477.48090139998</v>
      </c>
      <c r="D24" s="310">
        <v>666435.36590789992</v>
      </c>
      <c r="E24" s="310">
        <v>704350.85438199993</v>
      </c>
      <c r="F24" s="24">
        <v>715271.88250300009</v>
      </c>
    </row>
    <row r="25" spans="1:6" ht="18.75" thickTop="1" thickBot="1" x14ac:dyDescent="0.3">
      <c r="A25" s="186" t="s">
        <v>141</v>
      </c>
      <c r="B25" s="310">
        <v>10693.511920599844</v>
      </c>
      <c r="C25" s="310">
        <v>15479.688850299906</v>
      </c>
      <c r="D25" s="310">
        <v>25296.017188400154</v>
      </c>
      <c r="E25" s="310">
        <v>14079.250695900093</v>
      </c>
      <c r="F25" s="24">
        <v>15917.098942500212</v>
      </c>
    </row>
    <row r="26" spans="1:6" ht="18.75" thickTop="1" thickBot="1" x14ac:dyDescent="0.3">
      <c r="A26" s="419" t="s">
        <v>142</v>
      </c>
      <c r="B26" s="310">
        <v>6577.8895985999998</v>
      </c>
      <c r="C26" s="310">
        <v>10643.6744065</v>
      </c>
      <c r="D26" s="310">
        <v>20052.739190299999</v>
      </c>
      <c r="E26" s="310">
        <v>9397.7558499000006</v>
      </c>
      <c r="F26" s="24">
        <v>10219.7498872</v>
      </c>
    </row>
    <row r="27" spans="1:6" ht="18.75" thickTop="1" thickBot="1" x14ac:dyDescent="0.3">
      <c r="A27" s="419" t="s">
        <v>143</v>
      </c>
      <c r="B27" s="310">
        <v>4115.6223220000002</v>
      </c>
      <c r="C27" s="310">
        <v>4836.0144438000007</v>
      </c>
      <c r="D27" s="310">
        <v>5243.2779981000003</v>
      </c>
      <c r="E27" s="310">
        <v>4681.4948459999996</v>
      </c>
      <c r="F27" s="24">
        <v>5697.3490553000001</v>
      </c>
    </row>
    <row r="28" spans="1:6" ht="18.75" thickTop="1" thickBot="1" x14ac:dyDescent="0.3">
      <c r="A28" s="444" t="s">
        <v>144</v>
      </c>
      <c r="B28" s="445"/>
      <c r="C28" s="445"/>
      <c r="D28" s="445"/>
      <c r="E28" s="445"/>
      <c r="F28" s="446"/>
    </row>
    <row r="29" spans="1:6" ht="18.75" customHeight="1" thickTop="1" thickBot="1" x14ac:dyDescent="0.3">
      <c r="A29" s="417" t="s">
        <v>145</v>
      </c>
      <c r="B29" s="420" t="s">
        <v>146</v>
      </c>
      <c r="C29" s="421">
        <v>27411.884585223161</v>
      </c>
      <c r="D29" s="421">
        <v>118894.85171067412</v>
      </c>
      <c r="E29" s="375">
        <v>11350.984677028144</v>
      </c>
      <c r="F29" s="48">
        <v>10863.036586167058</v>
      </c>
    </row>
    <row r="30" spans="1:6" ht="18.75" customHeight="1" thickTop="1" thickBot="1" x14ac:dyDescent="0.3">
      <c r="A30" s="417" t="s">
        <v>126</v>
      </c>
      <c r="B30" s="420" t="s">
        <v>146</v>
      </c>
      <c r="C30" s="421">
        <v>-167931.02282532305</v>
      </c>
      <c r="D30" s="421">
        <v>-61389.566082973965</v>
      </c>
      <c r="E30" s="375">
        <v>36413.517460271949</v>
      </c>
      <c r="F30" s="48">
        <v>-10121.385826866841</v>
      </c>
    </row>
    <row r="31" spans="1:6" ht="18.75" customHeight="1" thickTop="1" thickBot="1" x14ac:dyDescent="0.3">
      <c r="A31" s="186" t="s">
        <v>127</v>
      </c>
      <c r="B31" s="420" t="s">
        <v>146</v>
      </c>
      <c r="C31" s="310">
        <v>-162121.55110209994</v>
      </c>
      <c r="D31" s="310">
        <v>-2356.4964518999914</v>
      </c>
      <c r="E31" s="310">
        <v>-9492.3179704999784</v>
      </c>
      <c r="F31" s="24">
        <v>118034.08276919986</v>
      </c>
    </row>
    <row r="32" spans="1:6" ht="18.75" customHeight="1" thickTop="1" thickBot="1" x14ac:dyDescent="0.3">
      <c r="A32" s="186" t="s">
        <v>128</v>
      </c>
      <c r="B32" s="420" t="s">
        <v>146</v>
      </c>
      <c r="C32" s="407">
        <v>-9645.415244299802</v>
      </c>
      <c r="D32" s="407">
        <v>-68375.571131400065</v>
      </c>
      <c r="E32" s="310">
        <v>40518.561200000055</v>
      </c>
      <c r="F32" s="24">
        <v>-135136.78958159999</v>
      </c>
    </row>
    <row r="33" spans="1:6" ht="18.75" customHeight="1" thickTop="1" thickBot="1" x14ac:dyDescent="0.3">
      <c r="A33" s="418" t="s">
        <v>129</v>
      </c>
      <c r="B33" s="420" t="s">
        <v>146</v>
      </c>
      <c r="C33" s="310">
        <v>-297104.333613</v>
      </c>
      <c r="D33" s="310">
        <v>-92008.144518999994</v>
      </c>
      <c r="E33" s="310">
        <v>72667.616823999997</v>
      </c>
      <c r="F33" s="24">
        <v>-94725.512242000012</v>
      </c>
    </row>
    <row r="34" spans="1:6" ht="18.75" customHeight="1" thickTop="1" thickBot="1" x14ac:dyDescent="0.3">
      <c r="A34" s="418" t="s">
        <v>131</v>
      </c>
      <c r="B34" s="420" t="s">
        <v>146</v>
      </c>
      <c r="C34" s="310">
        <v>-293480.3835617</v>
      </c>
      <c r="D34" s="310">
        <v>-15704.3013698</v>
      </c>
      <c r="E34" s="310">
        <v>36004.931506800007</v>
      </c>
      <c r="F34" s="24">
        <v>21002.876712299993</v>
      </c>
    </row>
    <row r="35" spans="1:6" ht="18.75" customHeight="1" thickTop="1" thickBot="1" x14ac:dyDescent="0.3">
      <c r="A35" s="418" t="s">
        <v>132</v>
      </c>
      <c r="B35" s="420" t="s">
        <v>146</v>
      </c>
      <c r="C35" s="310">
        <v>0</v>
      </c>
      <c r="D35" s="310">
        <v>0</v>
      </c>
      <c r="E35" s="310">
        <v>0</v>
      </c>
      <c r="F35" s="24">
        <v>0</v>
      </c>
    </row>
    <row r="36" spans="1:6" ht="18.75" customHeight="1" thickTop="1" thickBot="1" x14ac:dyDescent="0.3">
      <c r="A36" s="186" t="s">
        <v>135</v>
      </c>
      <c r="B36" s="420" t="s">
        <v>146</v>
      </c>
      <c r="C36" s="310">
        <v>0</v>
      </c>
      <c r="D36" s="310">
        <v>0</v>
      </c>
      <c r="E36" s="310">
        <v>0</v>
      </c>
      <c r="F36" s="24">
        <v>0</v>
      </c>
    </row>
    <row r="37" spans="1:6" ht="18.75" customHeight="1" thickTop="1" thickBot="1" x14ac:dyDescent="0.3">
      <c r="A37" s="186" t="s">
        <v>136</v>
      </c>
      <c r="B37" s="420" t="s">
        <v>146</v>
      </c>
      <c r="C37" s="407">
        <v>3835.9435210766969</v>
      </c>
      <c r="D37" s="407">
        <v>9342.5015003260924</v>
      </c>
      <c r="E37" s="310">
        <v>5387.2742307718727</v>
      </c>
      <c r="F37" s="24">
        <v>6981.3209855332971</v>
      </c>
    </row>
    <row r="38" spans="1:6" ht="18.75" customHeight="1" thickTop="1" thickBot="1" x14ac:dyDescent="0.3">
      <c r="A38" s="417" t="s">
        <v>147</v>
      </c>
      <c r="B38" s="420" t="s">
        <v>146</v>
      </c>
      <c r="C38" s="416">
        <v>-140519.13824009988</v>
      </c>
      <c r="D38" s="416">
        <v>57505.285627700156</v>
      </c>
      <c r="E38" s="375">
        <v>47764.502137300093</v>
      </c>
      <c r="F38" s="48">
        <v>741.65075930021703</v>
      </c>
    </row>
    <row r="39" spans="1:6" ht="18.75" customHeight="1" thickTop="1" thickBot="1" x14ac:dyDescent="0.3">
      <c r="A39" s="186" t="s">
        <v>138</v>
      </c>
      <c r="B39" s="420" t="s">
        <v>146</v>
      </c>
      <c r="C39" s="310">
        <v>-64714.830551799852</v>
      </c>
      <c r="D39" s="310">
        <v>-14946.11652270006</v>
      </c>
      <c r="E39" s="310">
        <v>-10542.157810899895</v>
      </c>
      <c r="F39" s="24">
        <v>37541.741609900026</v>
      </c>
    </row>
    <row r="40" spans="1:6" ht="18.75" customHeight="1" thickTop="1" thickBot="1" x14ac:dyDescent="0.3">
      <c r="A40" s="186" t="s">
        <v>139</v>
      </c>
      <c r="B40" s="420" t="s">
        <v>146</v>
      </c>
      <c r="C40" s="310">
        <v>-22867.953431500006</v>
      </c>
      <c r="D40" s="310">
        <v>37677.188805799989</v>
      </c>
      <c r="E40" s="310">
        <v>31607.937966600002</v>
      </c>
      <c r="F40" s="24">
        <v>-49558.967218199978</v>
      </c>
    </row>
    <row r="41" spans="1:6" ht="18.75" customHeight="1" thickTop="1" thickBot="1" x14ac:dyDescent="0.3">
      <c r="A41" s="186" t="s">
        <v>140</v>
      </c>
      <c r="B41" s="420" t="s">
        <v>146</v>
      </c>
      <c r="C41" s="310">
        <v>-57722.531186499982</v>
      </c>
      <c r="D41" s="310">
        <v>24957.885006499942</v>
      </c>
      <c r="E41" s="310">
        <v>37915.488474100013</v>
      </c>
      <c r="F41" s="24">
        <v>10921.028121000156</v>
      </c>
    </row>
    <row r="42" spans="1:6" ht="18.75" customHeight="1" thickTop="1" thickBot="1" x14ac:dyDescent="0.3">
      <c r="A42" s="186" t="s">
        <v>141</v>
      </c>
      <c r="B42" s="420" t="s">
        <v>146</v>
      </c>
      <c r="C42" s="310">
        <v>4786.1769297000628</v>
      </c>
      <c r="D42" s="310">
        <v>9816.3283381002475</v>
      </c>
      <c r="E42" s="310">
        <v>-11216.766492500061</v>
      </c>
      <c r="F42" s="24">
        <v>1837.8482466001187</v>
      </c>
    </row>
    <row r="43" spans="1:6" ht="18.75" customHeight="1" thickTop="1" thickBot="1" x14ac:dyDescent="0.3">
      <c r="A43" s="419" t="s">
        <v>142</v>
      </c>
      <c r="B43" s="420" t="s">
        <v>146</v>
      </c>
      <c r="C43" s="310">
        <v>4065.7848079000005</v>
      </c>
      <c r="D43" s="310">
        <v>9409.0647837999986</v>
      </c>
      <c r="E43" s="310">
        <v>-10654.983340399998</v>
      </c>
      <c r="F43" s="24">
        <v>821.99403729999904</v>
      </c>
    </row>
    <row r="44" spans="1:6" ht="18.75" customHeight="1" thickTop="1" thickBot="1" x14ac:dyDescent="0.3">
      <c r="A44" s="419" t="s">
        <v>143</v>
      </c>
      <c r="B44" s="420" t="s">
        <v>146</v>
      </c>
      <c r="C44" s="310">
        <v>720.3921218000005</v>
      </c>
      <c r="D44" s="310">
        <v>407.26355429999967</v>
      </c>
      <c r="E44" s="310">
        <v>-561.78315210000073</v>
      </c>
      <c r="F44" s="24">
        <v>1015.8542093000005</v>
      </c>
    </row>
    <row r="45" spans="1:6" ht="18.75" customHeight="1" thickTop="1" thickBot="1" x14ac:dyDescent="0.3">
      <c r="A45" s="444" t="s">
        <v>148</v>
      </c>
      <c r="B45" s="445"/>
      <c r="C45" s="445"/>
      <c r="D45" s="445"/>
      <c r="E45" s="445"/>
      <c r="F45" s="446"/>
    </row>
    <row r="46" spans="1:6" ht="18.75" thickTop="1" thickBot="1" x14ac:dyDescent="0.3">
      <c r="A46" s="417" t="s">
        <v>145</v>
      </c>
      <c r="B46" s="420" t="s">
        <v>146</v>
      </c>
      <c r="C46" s="408">
        <v>1.6770098197806973</v>
      </c>
      <c r="D46" s="408">
        <v>7.1538033030416548</v>
      </c>
      <c r="E46" s="408">
        <v>0.63738214333415499</v>
      </c>
      <c r="F46" s="58">
        <v>0.60611951358502336</v>
      </c>
    </row>
    <row r="47" spans="1:6" ht="18.75" thickTop="1" thickBot="1" x14ac:dyDescent="0.3">
      <c r="A47" s="417" t="s">
        <v>126</v>
      </c>
      <c r="B47" s="420" t="s">
        <v>146</v>
      </c>
      <c r="C47" s="408">
        <v>-38.308490827867672</v>
      </c>
      <c r="D47" s="408">
        <v>-22.700387936371691</v>
      </c>
      <c r="E47" s="408">
        <v>17.419032675237968</v>
      </c>
      <c r="F47" s="58">
        <v>-4.1234704180356481</v>
      </c>
    </row>
    <row r="48" spans="1:6" ht="18.75" thickTop="1" thickBot="1" x14ac:dyDescent="0.3">
      <c r="A48" s="186" t="s">
        <v>127</v>
      </c>
      <c r="B48" s="420" t="s">
        <v>146</v>
      </c>
      <c r="C48" s="188">
        <v>-33.117304519683252</v>
      </c>
      <c r="D48" s="188">
        <v>-0.36161505784299908</v>
      </c>
      <c r="E48" s="188">
        <v>-1.4513907548029055</v>
      </c>
      <c r="F48" s="59">
        <v>17.789408142628833</v>
      </c>
    </row>
    <row r="49" spans="1:6" ht="18.75" thickTop="1" thickBot="1" x14ac:dyDescent="0.3">
      <c r="A49" s="186" t="s">
        <v>128</v>
      </c>
      <c r="B49" s="420" t="s">
        <v>146</v>
      </c>
      <c r="C49" s="188">
        <v>-1.8586614744858947</v>
      </c>
      <c r="D49" s="188">
        <v>-13.425434745762303</v>
      </c>
      <c r="E49" s="188">
        <v>9.1894831767024616</v>
      </c>
      <c r="F49" s="59">
        <v>-28.06918860071066</v>
      </c>
    </row>
    <row r="50" spans="1:6" ht="18.75" thickTop="1" thickBot="1" x14ac:dyDescent="0.3">
      <c r="A50" s="186" t="s">
        <v>135</v>
      </c>
      <c r="B50" s="420" t="s">
        <v>146</v>
      </c>
      <c r="C50" s="188">
        <v>0</v>
      </c>
      <c r="D50" s="188">
        <v>0</v>
      </c>
      <c r="E50" s="188">
        <v>0</v>
      </c>
      <c r="F50" s="59">
        <v>0</v>
      </c>
    </row>
    <row r="51" spans="1:6" ht="18.75" thickTop="1" thickBot="1" x14ac:dyDescent="0.3">
      <c r="A51" s="186" t="s">
        <v>149</v>
      </c>
      <c r="B51" s="420" t="s">
        <v>146</v>
      </c>
      <c r="C51" s="188">
        <v>0.93797951791362544</v>
      </c>
      <c r="D51" s="188">
        <v>2.263235361087915</v>
      </c>
      <c r="E51" s="188">
        <v>1.2761922362946232</v>
      </c>
      <c r="F51" s="59">
        <v>1.6329664308810634</v>
      </c>
    </row>
    <row r="52" spans="1:6" ht="18.75" thickTop="1" thickBot="1" x14ac:dyDescent="0.3">
      <c r="A52" s="54" t="s">
        <v>147</v>
      </c>
      <c r="B52" s="84" t="s">
        <v>146</v>
      </c>
      <c r="C52" s="408">
        <v>-6.7787555774356187</v>
      </c>
      <c r="D52" s="408">
        <v>2.9758248485594261</v>
      </c>
      <c r="E52" s="408">
        <v>2.4003223937533269</v>
      </c>
      <c r="F52" s="58">
        <v>3.6396736394953402E-2</v>
      </c>
    </row>
    <row r="53" spans="1:6" ht="18.75" thickTop="1" thickBot="1" x14ac:dyDescent="0.3">
      <c r="A53" s="55" t="s">
        <v>138</v>
      </c>
      <c r="B53" s="84" t="s">
        <v>146</v>
      </c>
      <c r="C53" s="59">
        <v>-5.6174964729308581</v>
      </c>
      <c r="D53" s="188">
        <v>-1.374598484802841</v>
      </c>
      <c r="E53" s="188">
        <v>-0.9830785628136024</v>
      </c>
      <c r="F53" s="59">
        <v>3.5356047574071492</v>
      </c>
    </row>
    <row r="54" spans="1:6" ht="18.75" thickTop="1" thickBot="1" x14ac:dyDescent="0.3">
      <c r="A54" s="55" t="s">
        <v>139</v>
      </c>
      <c r="B54" s="84" t="s">
        <v>146</v>
      </c>
      <c r="C54" s="188">
        <v>-10.836969106022137</v>
      </c>
      <c r="D54" s="188">
        <v>20.025077461511945</v>
      </c>
      <c r="E54" s="188">
        <v>13.996513992054993</v>
      </c>
      <c r="F54" s="59">
        <v>-19.251048795309337</v>
      </c>
    </row>
    <row r="55" spans="1:6" ht="18.75" thickTop="1" thickBot="1" x14ac:dyDescent="0.3">
      <c r="A55" s="55" t="s">
        <v>140</v>
      </c>
      <c r="B55" s="84" t="s">
        <v>146</v>
      </c>
      <c r="C55" s="59">
        <v>-8.2555106104951541</v>
      </c>
      <c r="D55" s="188">
        <v>3.8906876312211751</v>
      </c>
      <c r="E55" s="188">
        <v>5.6892971792466156</v>
      </c>
      <c r="F55" s="59">
        <v>1.5505096718569762</v>
      </c>
    </row>
    <row r="56" spans="1:6" ht="18.75" thickTop="1" thickBot="1" x14ac:dyDescent="0.3">
      <c r="A56" s="55" t="s">
        <v>141</v>
      </c>
      <c r="B56" s="84" t="s">
        <v>146</v>
      </c>
      <c r="C56" s="59">
        <v>44.757764944181091</v>
      </c>
      <c r="D56" s="188">
        <v>63.414248393694706</v>
      </c>
      <c r="E56" s="188">
        <v>-44.342025896644586</v>
      </c>
      <c r="F56" s="59">
        <v>13.053594159917218</v>
      </c>
    </row>
    <row r="57" spans="1:6" ht="18" thickTop="1" x14ac:dyDescent="0.25">
      <c r="A57" s="39"/>
      <c r="C57" s="40"/>
      <c r="D57" s="40"/>
      <c r="E57" s="513"/>
      <c r="F57" s="40"/>
    </row>
    <row r="58" spans="1:6" ht="17.25" x14ac:dyDescent="0.25">
      <c r="A58" s="22" t="s">
        <v>1171</v>
      </c>
      <c r="C58" s="34"/>
      <c r="D58" s="34"/>
      <c r="E58" s="34"/>
      <c r="F58" s="34"/>
    </row>
    <row r="59" spans="1:6" ht="17.25" x14ac:dyDescent="0.25">
      <c r="A59" s="329" t="s">
        <v>248</v>
      </c>
      <c r="C59" s="18"/>
      <c r="D59" s="18"/>
      <c r="E59" s="18"/>
      <c r="F59" s="18"/>
    </row>
  </sheetData>
  <mergeCells count="5">
    <mergeCell ref="A6:A7"/>
    <mergeCell ref="C6:F6"/>
    <mergeCell ref="A8:F8"/>
    <mergeCell ref="A28:F28"/>
    <mergeCell ref="A45:F45"/>
  </mergeCells>
  <pageMargins left="0" right="0" top="0" bottom="0" header="0" footer="0"/>
  <pageSetup paperSize="9" scale="40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3A7B7-6BA5-41B9-935D-08461F9FC175}">
  <sheetPr>
    <pageSetUpPr fitToPage="1"/>
  </sheetPr>
  <dimension ref="A3:F51"/>
  <sheetViews>
    <sheetView zoomScale="90" zoomScaleNormal="90" workbookViewId="0">
      <selection activeCell="A8" sqref="A8"/>
    </sheetView>
  </sheetViews>
  <sheetFormatPr defaultRowHeight="15" x14ac:dyDescent="0.25"/>
  <cols>
    <col min="1" max="1" width="78.7109375" customWidth="1"/>
    <col min="2" max="2" width="14" customWidth="1"/>
    <col min="3" max="6" width="14.28515625" customWidth="1"/>
  </cols>
  <sheetData>
    <row r="3" spans="1:6" ht="17.25" x14ac:dyDescent="0.25">
      <c r="A3" s="44" t="s">
        <v>152</v>
      </c>
    </row>
    <row r="4" spans="1:6" ht="16.5" x14ac:dyDescent="0.3">
      <c r="A4" s="46" t="s">
        <v>79</v>
      </c>
    </row>
    <row r="5" spans="1:6" ht="15.75" thickBot="1" x14ac:dyDescent="0.3"/>
    <row r="6" spans="1:6" ht="18.75" thickTop="1" thickBot="1" x14ac:dyDescent="0.3">
      <c r="A6" s="474" t="s">
        <v>120</v>
      </c>
      <c r="B6" s="411">
        <v>2025</v>
      </c>
      <c r="C6" s="453">
        <v>2026</v>
      </c>
      <c r="D6" s="454"/>
      <c r="E6" s="454"/>
      <c r="F6" s="455"/>
    </row>
    <row r="7" spans="1:6" ht="18.75" thickTop="1" thickBot="1" x14ac:dyDescent="0.3">
      <c r="A7" s="475"/>
      <c r="B7" s="364" t="s">
        <v>153</v>
      </c>
      <c r="C7" s="7" t="s">
        <v>121</v>
      </c>
      <c r="D7" s="7" t="s">
        <v>122</v>
      </c>
      <c r="E7" s="7" t="s">
        <v>124</v>
      </c>
      <c r="F7" s="7" t="s">
        <v>123</v>
      </c>
    </row>
    <row r="8" spans="1:6" ht="18.75" thickTop="1" thickBot="1" x14ac:dyDescent="0.3">
      <c r="A8" s="50" t="s">
        <v>154</v>
      </c>
      <c r="B8" s="61">
        <v>-1429121.5927080004</v>
      </c>
      <c r="C8" s="61">
        <v>-1399736.4604390007</v>
      </c>
      <c r="D8" s="61">
        <v>-1457041.0911089987</v>
      </c>
      <c r="E8" s="61">
        <v>-1549020.1281739995</v>
      </c>
      <c r="F8" s="61">
        <v>-1499274.0548749999</v>
      </c>
    </row>
    <row r="9" spans="1:6" ht="18.75" thickTop="1" thickBot="1" x14ac:dyDescent="0.3">
      <c r="A9" s="41" t="s">
        <v>155</v>
      </c>
      <c r="B9" s="24">
        <v>1122006.9314939997</v>
      </c>
      <c r="C9" s="24">
        <v>1430606.3750729999</v>
      </c>
      <c r="D9" s="24">
        <v>1263098.2390100001</v>
      </c>
      <c r="E9" s="24">
        <v>1245937.4311019999</v>
      </c>
      <c r="F9" s="24">
        <v>1264828.7640329998</v>
      </c>
    </row>
    <row r="10" spans="1:6" ht="18.75" thickTop="1" thickBot="1" x14ac:dyDescent="0.3">
      <c r="A10" s="41" t="s">
        <v>156</v>
      </c>
      <c r="B10" s="24">
        <v>-2140074.7956460002</v>
      </c>
      <c r="C10" s="24">
        <v>-2410008.3032280006</v>
      </c>
      <c r="D10" s="24">
        <v>-2308128.6075629988</v>
      </c>
      <c r="E10" s="24">
        <v>-2380987.5801659995</v>
      </c>
      <c r="F10" s="24">
        <v>-2322097.4656079998</v>
      </c>
    </row>
    <row r="11" spans="1:6" ht="18.75" thickTop="1" thickBot="1" x14ac:dyDescent="0.3">
      <c r="A11" s="41" t="s">
        <v>157</v>
      </c>
      <c r="B11" s="24">
        <v>-411053.72855599999</v>
      </c>
      <c r="C11" s="24">
        <v>-420334.53228399996</v>
      </c>
      <c r="D11" s="24">
        <v>-412010.72255600005</v>
      </c>
      <c r="E11" s="24">
        <v>-413969.97911000007</v>
      </c>
      <c r="F11" s="24">
        <v>-442005.35329999996</v>
      </c>
    </row>
    <row r="12" spans="1:6" ht="18.75" thickTop="1" thickBot="1" x14ac:dyDescent="0.3">
      <c r="A12" s="50" t="s">
        <v>158</v>
      </c>
      <c r="B12" s="61">
        <v>7382148.7953450009</v>
      </c>
      <c r="C12" s="61">
        <v>7277968.9825280001</v>
      </c>
      <c r="D12" s="61">
        <v>7405977.7513079997</v>
      </c>
      <c r="E12" s="61">
        <v>7609831.5531100016</v>
      </c>
      <c r="F12" s="61">
        <v>7684399.2119099973</v>
      </c>
    </row>
    <row r="13" spans="1:6" ht="18.75" thickTop="1" thickBot="1" x14ac:dyDescent="0.3">
      <c r="A13" s="41" t="s">
        <v>82</v>
      </c>
      <c r="B13" s="24">
        <v>1696182.7680829999</v>
      </c>
      <c r="C13" s="24">
        <v>1671035.363233</v>
      </c>
      <c r="D13" s="24">
        <v>1713181.3486469996</v>
      </c>
      <c r="E13" s="24">
        <v>1744016.200196</v>
      </c>
      <c r="F13" s="24">
        <v>1596302.2389639998</v>
      </c>
    </row>
    <row r="14" spans="1:6" ht="18.75" thickTop="1" thickBot="1" x14ac:dyDescent="0.3">
      <c r="A14" s="42" t="s">
        <v>80</v>
      </c>
      <c r="B14" s="24">
        <v>1704085.6430829999</v>
      </c>
      <c r="C14" s="24">
        <v>1678955.577233</v>
      </c>
      <c r="D14" s="24">
        <v>1721273.6296469995</v>
      </c>
      <c r="E14" s="24">
        <v>1752464.816196</v>
      </c>
      <c r="F14" s="24">
        <v>1604361.3559639999</v>
      </c>
    </row>
    <row r="15" spans="1:6" ht="18.75" thickTop="1" thickBot="1" x14ac:dyDescent="0.3">
      <c r="A15" s="42" t="s">
        <v>159</v>
      </c>
      <c r="B15" s="24">
        <v>-7902.875</v>
      </c>
      <c r="C15" s="24">
        <v>-7920.2139999999999</v>
      </c>
      <c r="D15" s="24">
        <v>-8092.2809999999999</v>
      </c>
      <c r="E15" s="24">
        <v>-8448.616</v>
      </c>
      <c r="F15" s="24">
        <v>-8059.1170000000002</v>
      </c>
    </row>
    <row r="16" spans="1:6" ht="18.75" thickTop="1" thickBot="1" x14ac:dyDescent="0.3">
      <c r="A16" s="41" t="s">
        <v>160</v>
      </c>
      <c r="B16" s="24">
        <v>518530.6015890002</v>
      </c>
      <c r="C16" s="24">
        <v>475830.07540799986</v>
      </c>
      <c r="D16" s="24">
        <v>604019.78317399998</v>
      </c>
      <c r="E16" s="24">
        <v>615250.44160700007</v>
      </c>
      <c r="F16" s="24">
        <v>733603.12438399997</v>
      </c>
    </row>
    <row r="17" spans="1:6" ht="18.75" thickTop="1" thickBot="1" x14ac:dyDescent="0.3">
      <c r="A17" s="42" t="s">
        <v>161</v>
      </c>
      <c r="B17" s="24">
        <v>1326454.3234690002</v>
      </c>
      <c r="C17" s="24">
        <v>980396.44041299983</v>
      </c>
      <c r="D17" s="24">
        <v>1022014.919171</v>
      </c>
      <c r="E17" s="24">
        <v>1107232.8871830001</v>
      </c>
      <c r="F17" s="24">
        <v>1115295.704619</v>
      </c>
    </row>
    <row r="18" spans="1:6" ht="18.75" thickTop="1" thickBot="1" x14ac:dyDescent="0.3">
      <c r="A18" s="42" t="s">
        <v>162</v>
      </c>
      <c r="B18" s="24">
        <v>-807923.72187999997</v>
      </c>
      <c r="C18" s="24">
        <v>-504566.36500499997</v>
      </c>
      <c r="D18" s="24">
        <v>-417995.13599700003</v>
      </c>
      <c r="E18" s="24">
        <v>-491982.44557600003</v>
      </c>
      <c r="F18" s="24">
        <v>-381692.580235</v>
      </c>
    </row>
    <row r="19" spans="1:6" ht="18.75" thickTop="1" thickBot="1" x14ac:dyDescent="0.3">
      <c r="A19" s="41" t="s">
        <v>163</v>
      </c>
      <c r="B19" s="24">
        <v>7762479.1168690007</v>
      </c>
      <c r="C19" s="24">
        <v>7814540.4054329991</v>
      </c>
      <c r="D19" s="24">
        <v>7862105.2486319998</v>
      </c>
      <c r="E19" s="24">
        <v>8004727.6403600005</v>
      </c>
      <c r="F19" s="24">
        <v>8112320.9608869981</v>
      </c>
    </row>
    <row r="20" spans="1:6" ht="18.75" thickTop="1" thickBot="1" x14ac:dyDescent="0.3">
      <c r="A20" s="42" t="s">
        <v>164</v>
      </c>
      <c r="B20" s="24">
        <v>3398939.9642620003</v>
      </c>
      <c r="C20" s="24">
        <v>3384475.7203469998</v>
      </c>
      <c r="D20" s="24">
        <v>3406740.842739</v>
      </c>
      <c r="E20" s="24">
        <v>3485911.0233650007</v>
      </c>
      <c r="F20" s="24">
        <v>3543841.3743849997</v>
      </c>
    </row>
    <row r="21" spans="1:6" ht="18.75" thickTop="1" thickBot="1" x14ac:dyDescent="0.3">
      <c r="A21" s="52" t="s">
        <v>165</v>
      </c>
      <c r="B21" s="24">
        <v>1315758.4462599999</v>
      </c>
      <c r="C21" s="24">
        <v>1307564.4422310002</v>
      </c>
      <c r="D21" s="24">
        <v>1316156.2465459998</v>
      </c>
      <c r="E21" s="24">
        <v>1326468.5688650007</v>
      </c>
      <c r="F21" s="24">
        <v>1338726.1525880001</v>
      </c>
    </row>
    <row r="22" spans="1:6" ht="18.75" thickTop="1" thickBot="1" x14ac:dyDescent="0.3">
      <c r="A22" s="52" t="s">
        <v>166</v>
      </c>
      <c r="B22" s="24">
        <v>1994880.9000020002</v>
      </c>
      <c r="C22" s="24">
        <v>1984950.2281160001</v>
      </c>
      <c r="D22" s="24">
        <v>1989694.8941930002</v>
      </c>
      <c r="E22" s="24">
        <v>2058255.3395</v>
      </c>
      <c r="F22" s="24">
        <v>2097801.2097969996</v>
      </c>
    </row>
    <row r="23" spans="1:6" ht="18.75" thickTop="1" thickBot="1" x14ac:dyDescent="0.3">
      <c r="A23" s="52" t="s">
        <v>167</v>
      </c>
      <c r="B23" s="24">
        <v>88300.618000000002</v>
      </c>
      <c r="C23" s="24">
        <v>91961.05</v>
      </c>
      <c r="D23" s="24">
        <v>100889.702</v>
      </c>
      <c r="E23" s="24">
        <v>101187.11500000001</v>
      </c>
      <c r="F23" s="24">
        <v>107314.012</v>
      </c>
    </row>
    <row r="24" spans="1:6" ht="18.75" thickTop="1" thickBot="1" x14ac:dyDescent="0.3">
      <c r="A24" s="42" t="s">
        <v>236</v>
      </c>
      <c r="B24" s="24">
        <v>3757836.6551330001</v>
      </c>
      <c r="C24" s="24">
        <v>3789135.5325539992</v>
      </c>
      <c r="D24" s="24">
        <v>3848209.0252579995</v>
      </c>
      <c r="E24" s="24">
        <v>3930582.6228950005</v>
      </c>
      <c r="F24" s="24">
        <v>3985237.8180279993</v>
      </c>
    </row>
    <row r="25" spans="1:6" ht="18.75" thickTop="1" thickBot="1" x14ac:dyDescent="0.3">
      <c r="A25" s="52" t="s">
        <v>165</v>
      </c>
      <c r="B25" s="24">
        <v>3507872.6088489997</v>
      </c>
      <c r="C25" s="24">
        <v>3543904.0018569995</v>
      </c>
      <c r="D25" s="24">
        <v>3604886.2962929998</v>
      </c>
      <c r="E25" s="24">
        <v>3690383.5098410002</v>
      </c>
      <c r="F25" s="24">
        <v>3751605.3756249994</v>
      </c>
    </row>
    <row r="26" spans="1:6" ht="18.75" thickTop="1" thickBot="1" x14ac:dyDescent="0.3">
      <c r="A26" s="52" t="s">
        <v>166</v>
      </c>
      <c r="B26" s="24">
        <v>249964.04628399995</v>
      </c>
      <c r="C26" s="24">
        <v>245231.53069700001</v>
      </c>
      <c r="D26" s="24">
        <v>243322.72896500002</v>
      </c>
      <c r="E26" s="24">
        <v>240199.11305399999</v>
      </c>
      <c r="F26" s="24">
        <v>233632.44240299996</v>
      </c>
    </row>
    <row r="27" spans="1:6" ht="18.75" thickTop="1" thickBot="1" x14ac:dyDescent="0.3">
      <c r="A27" s="42" t="s">
        <v>168</v>
      </c>
      <c r="B27" s="24">
        <v>177520.698</v>
      </c>
      <c r="C27" s="24">
        <v>177488.524</v>
      </c>
      <c r="D27" s="24">
        <v>175817.636</v>
      </c>
      <c r="E27" s="24">
        <v>183094.96</v>
      </c>
      <c r="F27" s="24">
        <v>173588.49400000001</v>
      </c>
    </row>
    <row r="28" spans="1:6" ht="18.75" thickTop="1" thickBot="1" x14ac:dyDescent="0.3">
      <c r="A28" s="52" t="s">
        <v>165</v>
      </c>
      <c r="B28" s="24">
        <v>4498.027</v>
      </c>
      <c r="C28" s="24">
        <v>4615.7569999999996</v>
      </c>
      <c r="D28" s="24">
        <v>5093.5730000000003</v>
      </c>
      <c r="E28" s="24">
        <v>4824.3540000000003</v>
      </c>
      <c r="F28" s="24">
        <v>5796.4160000000002</v>
      </c>
    </row>
    <row r="29" spans="1:6" ht="18.75" thickTop="1" thickBot="1" x14ac:dyDescent="0.3">
      <c r="A29" s="52" t="s">
        <v>166</v>
      </c>
      <c r="B29" s="24">
        <v>173022.671</v>
      </c>
      <c r="C29" s="24">
        <v>172872.76699999999</v>
      </c>
      <c r="D29" s="24">
        <v>170724.06299999999</v>
      </c>
      <c r="E29" s="24">
        <v>178270.606</v>
      </c>
      <c r="F29" s="24">
        <v>167792.07800000001</v>
      </c>
    </row>
    <row r="30" spans="1:6" ht="18.75" thickTop="1" thickBot="1" x14ac:dyDescent="0.3">
      <c r="A30" s="42" t="s">
        <v>169</v>
      </c>
      <c r="B30" s="24">
        <v>428181.799474</v>
      </c>
      <c r="C30" s="24">
        <v>463440.62853199994</v>
      </c>
      <c r="D30" s="24">
        <v>431337.74463500001</v>
      </c>
      <c r="E30" s="24">
        <v>405139.03409999999</v>
      </c>
      <c r="F30" s="24">
        <v>409653.27447399998</v>
      </c>
    </row>
    <row r="31" spans="1:6" ht="18.75" thickTop="1" thickBot="1" x14ac:dyDescent="0.3">
      <c r="A31" s="52" t="s">
        <v>165</v>
      </c>
      <c r="B31" s="24">
        <v>361877.08036699996</v>
      </c>
      <c r="C31" s="24">
        <v>396753.45120999997</v>
      </c>
      <c r="D31" s="24">
        <v>365131.15374299994</v>
      </c>
      <c r="E31" s="24">
        <v>341742.98976099998</v>
      </c>
      <c r="F31" s="24">
        <v>342440.51149499998</v>
      </c>
    </row>
    <row r="32" spans="1:6" ht="18.75" thickTop="1" thickBot="1" x14ac:dyDescent="0.3">
      <c r="A32" s="52" t="s">
        <v>166</v>
      </c>
      <c r="B32" s="24">
        <v>66304.719106999997</v>
      </c>
      <c r="C32" s="24">
        <v>66687.177322000003</v>
      </c>
      <c r="D32" s="24">
        <v>66206.590892000007</v>
      </c>
      <c r="E32" s="24">
        <v>63396.044339</v>
      </c>
      <c r="F32" s="24">
        <v>67212.762979000006</v>
      </c>
    </row>
    <row r="33" spans="1:6" ht="18.75" thickTop="1" thickBot="1" x14ac:dyDescent="0.3">
      <c r="A33" s="41" t="s">
        <v>136</v>
      </c>
      <c r="B33" s="24">
        <v>-2595043.6911960002</v>
      </c>
      <c r="C33" s="24">
        <v>-2683436.8615459995</v>
      </c>
      <c r="D33" s="24">
        <v>-2773328.6291450001</v>
      </c>
      <c r="E33" s="24">
        <v>-2754162.7290529995</v>
      </c>
      <c r="F33" s="24">
        <v>-2757827.1123250006</v>
      </c>
    </row>
    <row r="34" spans="1:6" ht="18.75" thickTop="1" thickBot="1" x14ac:dyDescent="0.3">
      <c r="A34" s="42" t="s">
        <v>170</v>
      </c>
      <c r="B34" s="24">
        <v>84086.594371000014</v>
      </c>
      <c r="C34" s="24">
        <v>86114.287670999998</v>
      </c>
      <c r="D34" s="24">
        <v>86498.280293000003</v>
      </c>
      <c r="E34" s="24">
        <v>88198.239233000015</v>
      </c>
      <c r="F34" s="24">
        <v>89777.27814200001</v>
      </c>
    </row>
    <row r="35" spans="1:6" ht="18.75" thickTop="1" thickBot="1" x14ac:dyDescent="0.3">
      <c r="A35" s="42" t="s">
        <v>171</v>
      </c>
      <c r="B35" s="24">
        <v>32338.951078999999</v>
      </c>
      <c r="C35" s="24">
        <v>47612.682846000003</v>
      </c>
      <c r="D35" s="24">
        <v>29887.709700999996</v>
      </c>
      <c r="E35" s="24">
        <v>26730.567438000002</v>
      </c>
      <c r="F35" s="24">
        <v>35468.726697999999</v>
      </c>
    </row>
    <row r="36" spans="1:6" ht="18.75" thickTop="1" thickBot="1" x14ac:dyDescent="0.3">
      <c r="A36" s="42" t="s">
        <v>172</v>
      </c>
      <c r="B36" s="24">
        <v>-8608.255373</v>
      </c>
      <c r="C36" s="24">
        <v>-13767.361201</v>
      </c>
      <c r="D36" s="24">
        <v>-12320.579869000001</v>
      </c>
      <c r="E36" s="24">
        <v>-13819.588170999998</v>
      </c>
      <c r="F36" s="24">
        <v>-8642.6378479999985</v>
      </c>
    </row>
    <row r="37" spans="1:6" ht="18.75" thickTop="1" thickBot="1" x14ac:dyDescent="0.3">
      <c r="A37" s="42" t="s">
        <v>173</v>
      </c>
      <c r="B37" s="24">
        <v>40644.500069000002</v>
      </c>
      <c r="C37" s="24">
        <v>41431.153069</v>
      </c>
      <c r="D37" s="24">
        <v>42436.248069000001</v>
      </c>
      <c r="E37" s="24">
        <v>42854.229069000001</v>
      </c>
      <c r="F37" s="24">
        <v>43864.318069000001</v>
      </c>
    </row>
    <row r="38" spans="1:6" ht="18.75" thickTop="1" thickBot="1" x14ac:dyDescent="0.3">
      <c r="A38" s="42" t="s">
        <v>174</v>
      </c>
      <c r="B38" s="24">
        <v>271253.98040000006</v>
      </c>
      <c r="C38" s="24">
        <v>252817.81217300001</v>
      </c>
      <c r="D38" s="24">
        <v>302065.41237899999</v>
      </c>
      <c r="E38" s="24">
        <v>348478.07845600002</v>
      </c>
      <c r="F38" s="24">
        <v>350905.46941499994</v>
      </c>
    </row>
    <row r="39" spans="1:6" ht="18.75" thickTop="1" thickBot="1" x14ac:dyDescent="0.3">
      <c r="A39" s="42" t="s">
        <v>175</v>
      </c>
      <c r="B39" s="24">
        <v>478001.01174200012</v>
      </c>
      <c r="C39" s="24">
        <v>500109.60022700002</v>
      </c>
      <c r="D39" s="24">
        <v>491617.36754100001</v>
      </c>
      <c r="E39" s="24">
        <v>489713.22983700002</v>
      </c>
      <c r="F39" s="24">
        <v>473775.97327999986</v>
      </c>
    </row>
    <row r="40" spans="1:6" ht="18.75" thickTop="1" thickBot="1" x14ac:dyDescent="0.3">
      <c r="A40" s="42" t="s">
        <v>176</v>
      </c>
      <c r="B40" s="24">
        <v>-216576.68950699997</v>
      </c>
      <c r="C40" s="24">
        <v>-248544.963292</v>
      </c>
      <c r="D40" s="24">
        <v>-298248.65609800001</v>
      </c>
      <c r="E40" s="24">
        <v>-322692.55874100007</v>
      </c>
      <c r="F40" s="24">
        <v>-329277.18333200004</v>
      </c>
    </row>
    <row r="41" spans="1:6" ht="18.75" thickTop="1" thickBot="1" x14ac:dyDescent="0.3">
      <c r="A41" s="42" t="s">
        <v>177</v>
      </c>
      <c r="B41" s="24">
        <v>-459393.47190900001</v>
      </c>
      <c r="C41" s="24">
        <v>-480047.73895700002</v>
      </c>
      <c r="D41" s="24">
        <v>-526399.08606200002</v>
      </c>
      <c r="E41" s="24">
        <v>-526453.82631799998</v>
      </c>
      <c r="F41" s="24">
        <v>-548461.23751999997</v>
      </c>
    </row>
    <row r="42" spans="1:6" ht="18.75" thickTop="1" thickBot="1" x14ac:dyDescent="0.3">
      <c r="A42" s="42" t="s">
        <v>178</v>
      </c>
      <c r="B42" s="24">
        <v>-1954563.7394560005</v>
      </c>
      <c r="C42" s="24">
        <v>-1983902.2271209992</v>
      </c>
      <c r="D42" s="24">
        <v>-2018791.8714619998</v>
      </c>
      <c r="E42" s="24">
        <v>-2016926.2179509993</v>
      </c>
      <c r="F42" s="24">
        <v>-2035060.532997</v>
      </c>
    </row>
    <row r="43" spans="1:6" ht="18.75" thickTop="1" thickBot="1" x14ac:dyDescent="0.3">
      <c r="A43" s="42" t="s">
        <v>179</v>
      </c>
      <c r="B43" s="24">
        <v>-862226.57261200016</v>
      </c>
      <c r="C43" s="24">
        <v>-885260.10696100001</v>
      </c>
      <c r="D43" s="24">
        <v>-870073.45363700006</v>
      </c>
      <c r="E43" s="24">
        <v>-870244.88190500019</v>
      </c>
      <c r="F43" s="24">
        <v>-830177.28623199998</v>
      </c>
    </row>
    <row r="44" spans="1:6" ht="18.75" thickTop="1" thickBot="1" x14ac:dyDescent="0.3">
      <c r="A44" s="50" t="s">
        <v>180</v>
      </c>
      <c r="B44" s="61">
        <v>5953027.202637</v>
      </c>
      <c r="C44" s="61">
        <v>5878232.5220889989</v>
      </c>
      <c r="D44" s="61">
        <v>5948936.6601990005</v>
      </c>
      <c r="E44" s="61">
        <v>6060811.4249360003</v>
      </c>
      <c r="F44" s="61">
        <v>6185125.1570349988</v>
      </c>
    </row>
    <row r="45" spans="1:6" ht="18.75" thickTop="1" thickBot="1" x14ac:dyDescent="0.3">
      <c r="A45" s="41" t="s">
        <v>181</v>
      </c>
      <c r="B45" s="24">
        <v>3964755.4669300006</v>
      </c>
      <c r="C45" s="24">
        <v>3926354.1901769992</v>
      </c>
      <c r="D45" s="24">
        <v>4015287.6646260004</v>
      </c>
      <c r="E45" s="24">
        <v>4092256.5929979999</v>
      </c>
      <c r="F45" s="24">
        <v>4217717.2985069994</v>
      </c>
    </row>
    <row r="46" spans="1:6" ht="18.75" thickTop="1" thickBot="1" x14ac:dyDescent="0.3">
      <c r="A46" s="42" t="s">
        <v>182</v>
      </c>
      <c r="B46" s="24">
        <v>1686932.3672410003</v>
      </c>
      <c r="C46" s="24">
        <v>1579631.720919</v>
      </c>
      <c r="D46" s="24">
        <v>1580342.757822</v>
      </c>
      <c r="E46" s="24">
        <v>1600084.49801</v>
      </c>
      <c r="F46" s="24">
        <v>1695580.0495539999</v>
      </c>
    </row>
    <row r="47" spans="1:6" ht="18.75" thickTop="1" thickBot="1" x14ac:dyDescent="0.3">
      <c r="A47" s="42" t="s">
        <v>183</v>
      </c>
      <c r="B47" s="24">
        <v>2277823.0996890003</v>
      </c>
      <c r="C47" s="24">
        <v>2346722.4692579992</v>
      </c>
      <c r="D47" s="24">
        <v>2434944.9068040005</v>
      </c>
      <c r="E47" s="24">
        <v>2492172.0949880001</v>
      </c>
      <c r="F47" s="24">
        <v>2522137.2489529997</v>
      </c>
    </row>
    <row r="48" spans="1:6" ht="18.75" thickTop="1" thickBot="1" x14ac:dyDescent="0.3">
      <c r="A48" s="41" t="s">
        <v>184</v>
      </c>
      <c r="B48" s="24">
        <v>1988271.7357069997</v>
      </c>
      <c r="C48" s="24">
        <v>1951878.3319120002</v>
      </c>
      <c r="D48" s="24">
        <v>1933648.9955730003</v>
      </c>
      <c r="E48" s="24">
        <v>1968554.8319379999</v>
      </c>
      <c r="F48" s="24">
        <v>1967407.8585279998</v>
      </c>
    </row>
    <row r="49" spans="1:6" ht="18.75" thickTop="1" thickBot="1" x14ac:dyDescent="0.3">
      <c r="A49" s="42" t="s">
        <v>182</v>
      </c>
      <c r="B49" s="24">
        <v>827908.16830599995</v>
      </c>
      <c r="C49" s="24">
        <v>779281.25260100001</v>
      </c>
      <c r="D49" s="24">
        <v>770527.24771199992</v>
      </c>
      <c r="E49" s="24">
        <v>807476.96451599977</v>
      </c>
      <c r="F49" s="24">
        <v>759448.90428600006</v>
      </c>
    </row>
    <row r="50" spans="1:6" ht="18.75" thickTop="1" thickBot="1" x14ac:dyDescent="0.3">
      <c r="A50" s="42" t="s">
        <v>183</v>
      </c>
      <c r="B50" s="24">
        <v>1160363.5674009998</v>
      </c>
      <c r="C50" s="24">
        <v>1172597.0793110002</v>
      </c>
      <c r="D50" s="24">
        <v>1163121.7478610002</v>
      </c>
      <c r="E50" s="24">
        <v>1161077.8674220003</v>
      </c>
      <c r="F50" s="24">
        <v>1207958.9542419999</v>
      </c>
    </row>
    <row r="51" spans="1:6" ht="15.75" thickTop="1" x14ac:dyDescent="0.25"/>
  </sheetData>
  <mergeCells count="2">
    <mergeCell ref="A6:A7"/>
    <mergeCell ref="C6:F6"/>
  </mergeCells>
  <pageMargins left="0" right="0" top="0" bottom="0" header="0" footer="0"/>
  <pageSetup paperSize="9" scale="38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A0BE1-D8BF-440C-9F3E-E849E6A6E86C}">
  <sheetPr>
    <pageSetUpPr fitToPage="1"/>
  </sheetPr>
  <dimension ref="A3:F51"/>
  <sheetViews>
    <sheetView zoomScale="90" zoomScaleNormal="90" workbookViewId="0">
      <selection activeCell="A8" sqref="A8"/>
    </sheetView>
  </sheetViews>
  <sheetFormatPr defaultRowHeight="15" x14ac:dyDescent="0.25"/>
  <cols>
    <col min="1" max="1" width="89" customWidth="1"/>
    <col min="2" max="2" width="14" customWidth="1"/>
    <col min="3" max="6" width="13" customWidth="1"/>
  </cols>
  <sheetData>
    <row r="3" spans="1:6" ht="17.25" x14ac:dyDescent="0.25">
      <c r="A3" s="63" t="s">
        <v>185</v>
      </c>
      <c r="C3" s="18"/>
      <c r="D3" s="18"/>
      <c r="E3" s="18"/>
      <c r="F3" s="18"/>
    </row>
    <row r="4" spans="1:6" ht="16.5" x14ac:dyDescent="0.25">
      <c r="A4" s="66" t="s">
        <v>79</v>
      </c>
      <c r="C4" s="18"/>
      <c r="D4" s="18"/>
      <c r="E4" s="18"/>
      <c r="F4" s="18"/>
    </row>
    <row r="5" spans="1:6" ht="17.25" thickBot="1" x14ac:dyDescent="0.3">
      <c r="A5" s="66"/>
      <c r="C5" s="18"/>
      <c r="D5" s="18"/>
      <c r="E5" s="18"/>
      <c r="F5" s="18"/>
    </row>
    <row r="6" spans="1:6" ht="18.75" thickTop="1" thickBot="1" x14ac:dyDescent="0.3">
      <c r="A6" s="452" t="s">
        <v>237</v>
      </c>
      <c r="B6" s="411">
        <v>2025</v>
      </c>
      <c r="C6" s="453">
        <v>2026</v>
      </c>
      <c r="D6" s="454"/>
      <c r="E6" s="454"/>
      <c r="F6" s="455"/>
    </row>
    <row r="7" spans="1:6" ht="18.75" thickTop="1" thickBot="1" x14ac:dyDescent="0.3">
      <c r="A7" s="452"/>
      <c r="B7" s="266" t="s">
        <v>153</v>
      </c>
      <c r="C7" s="266" t="s">
        <v>121</v>
      </c>
      <c r="D7" s="266" t="s">
        <v>122</v>
      </c>
      <c r="E7" s="266" t="s">
        <v>124</v>
      </c>
      <c r="F7" s="266" t="s">
        <v>123</v>
      </c>
    </row>
    <row r="8" spans="1:6" ht="18.75" thickTop="1" thickBot="1" x14ac:dyDescent="0.3">
      <c r="A8" s="31" t="s">
        <v>238</v>
      </c>
      <c r="B8" s="61">
        <v>-11151.655999999999</v>
      </c>
      <c r="C8" s="61">
        <v>-7392.1909999999943</v>
      </c>
      <c r="D8" s="61">
        <v>-17263.487000000001</v>
      </c>
      <c r="E8" s="61">
        <v>-16306.246999999998</v>
      </c>
      <c r="F8" s="61">
        <v>-11185.167000000001</v>
      </c>
    </row>
    <row r="9" spans="1:6" ht="18.75" thickTop="1" thickBot="1" x14ac:dyDescent="0.3">
      <c r="A9" s="55" t="s">
        <v>155</v>
      </c>
      <c r="B9" s="24">
        <v>54810.18</v>
      </c>
      <c r="C9" s="24">
        <v>58985.584000000003</v>
      </c>
      <c r="D9" s="24">
        <v>53176.402000000002</v>
      </c>
      <c r="E9" s="24">
        <v>52822.034</v>
      </c>
      <c r="F9" s="24">
        <v>58058.47</v>
      </c>
    </row>
    <row r="10" spans="1:6" ht="18.75" thickTop="1" thickBot="1" x14ac:dyDescent="0.3">
      <c r="A10" s="55" t="s">
        <v>186</v>
      </c>
      <c r="B10" s="24">
        <v>-58651.856</v>
      </c>
      <c r="C10" s="24">
        <v>-59075.858999999997</v>
      </c>
      <c r="D10" s="24">
        <v>-63138.309000000001</v>
      </c>
      <c r="E10" s="24">
        <v>-61911.807999999997</v>
      </c>
      <c r="F10" s="24">
        <v>-62115.506000000001</v>
      </c>
    </row>
    <row r="11" spans="1:6" ht="18.75" thickTop="1" thickBot="1" x14ac:dyDescent="0.3">
      <c r="A11" s="55" t="s">
        <v>157</v>
      </c>
      <c r="B11" s="24">
        <v>-7309.98</v>
      </c>
      <c r="C11" s="24">
        <v>-7301.9160000000002</v>
      </c>
      <c r="D11" s="24">
        <v>-7301.58</v>
      </c>
      <c r="E11" s="24">
        <v>-7216.473</v>
      </c>
      <c r="F11" s="24">
        <v>-7128.1310000000003</v>
      </c>
    </row>
    <row r="12" spans="1:6" ht="18.75" thickTop="1" thickBot="1" x14ac:dyDescent="0.3">
      <c r="A12" s="67" t="s">
        <v>187</v>
      </c>
      <c r="B12" s="61">
        <v>51642.696000000113</v>
      </c>
      <c r="C12" s="61">
        <v>47547.36599999998</v>
      </c>
      <c r="D12" s="61">
        <v>58955.553999999946</v>
      </c>
      <c r="E12" s="61">
        <v>57427.625000000058</v>
      </c>
      <c r="F12" s="61">
        <v>52956.340999999957</v>
      </c>
    </row>
    <row r="13" spans="1:6" ht="18.75" thickTop="1" thickBot="1" x14ac:dyDescent="0.3">
      <c r="A13" s="55" t="s">
        <v>82</v>
      </c>
      <c r="B13" s="24">
        <v>60309.553000000007</v>
      </c>
      <c r="C13" s="24">
        <v>59882.707000000002</v>
      </c>
      <c r="D13" s="24">
        <v>60871.752000000008</v>
      </c>
      <c r="E13" s="24">
        <v>54452.665000000001</v>
      </c>
      <c r="F13" s="24">
        <v>53530.973000000005</v>
      </c>
    </row>
    <row r="14" spans="1:6" ht="18.75" thickTop="1" thickBot="1" x14ac:dyDescent="0.3">
      <c r="A14" s="57" t="s">
        <v>80</v>
      </c>
      <c r="B14" s="24">
        <v>71655.134000000005</v>
      </c>
      <c r="C14" s="24">
        <v>71225.967000000004</v>
      </c>
      <c r="D14" s="24">
        <v>72585.350000000006</v>
      </c>
      <c r="E14" s="24">
        <v>66420.175000000003</v>
      </c>
      <c r="F14" s="24">
        <v>65392.891000000003</v>
      </c>
    </row>
    <row r="15" spans="1:6" ht="18.75" thickTop="1" thickBot="1" x14ac:dyDescent="0.3">
      <c r="A15" s="57" t="s">
        <v>159</v>
      </c>
      <c r="B15" s="24">
        <v>-11345.581</v>
      </c>
      <c r="C15" s="24">
        <v>-11343.26</v>
      </c>
      <c r="D15" s="24">
        <v>-11713.598</v>
      </c>
      <c r="E15" s="24">
        <v>-11967.51</v>
      </c>
      <c r="F15" s="24">
        <v>-11861.918</v>
      </c>
    </row>
    <row r="16" spans="1:6" ht="18.75" thickTop="1" thickBot="1" x14ac:dyDescent="0.3">
      <c r="A16" s="55" t="s">
        <v>188</v>
      </c>
      <c r="B16" s="24">
        <v>80533.031000000017</v>
      </c>
      <c r="C16" s="24">
        <v>77886.977000000043</v>
      </c>
      <c r="D16" s="24">
        <v>86508.277695600002</v>
      </c>
      <c r="E16" s="24">
        <v>81206.78022070002</v>
      </c>
      <c r="F16" s="24">
        <v>73888.17374269999</v>
      </c>
    </row>
    <row r="17" spans="1:6" ht="18.75" thickTop="1" thickBot="1" x14ac:dyDescent="0.3">
      <c r="A17" s="57" t="s">
        <v>189</v>
      </c>
      <c r="B17" s="24">
        <v>280334.39</v>
      </c>
      <c r="C17" s="24">
        <v>283741.56000000006</v>
      </c>
      <c r="D17" s="24">
        <v>287487.98869560001</v>
      </c>
      <c r="E17" s="24">
        <v>283959.61022070004</v>
      </c>
      <c r="F17" s="24">
        <v>284926.9857427</v>
      </c>
    </row>
    <row r="18" spans="1:6" ht="18.75" thickTop="1" thickBot="1" x14ac:dyDescent="0.3">
      <c r="A18" s="57" t="s">
        <v>190</v>
      </c>
      <c r="B18" s="24">
        <v>-199801.359</v>
      </c>
      <c r="C18" s="24">
        <v>-205854.58300000001</v>
      </c>
      <c r="D18" s="24">
        <v>-200979.71100000001</v>
      </c>
      <c r="E18" s="24">
        <v>-202752.83000000002</v>
      </c>
      <c r="F18" s="24">
        <v>-211038.81200000001</v>
      </c>
    </row>
    <row r="19" spans="1:6" ht="18.75" thickTop="1" thickBot="1" x14ac:dyDescent="0.3">
      <c r="A19" s="55" t="s">
        <v>163</v>
      </c>
      <c r="B19" s="24">
        <v>381744.20400000003</v>
      </c>
      <c r="C19" s="24">
        <v>383990.18799999997</v>
      </c>
      <c r="D19" s="24">
        <v>391040.41565400001</v>
      </c>
      <c r="E19" s="24">
        <v>398300.29156234005</v>
      </c>
      <c r="F19" s="24">
        <v>404026.95390954998</v>
      </c>
    </row>
    <row r="20" spans="1:6" ht="18.75" thickTop="1" thickBot="1" x14ac:dyDescent="0.3">
      <c r="A20" s="57" t="s">
        <v>191</v>
      </c>
      <c r="B20" s="24">
        <v>165342.36900000001</v>
      </c>
      <c r="C20" s="24">
        <v>166993.58099999998</v>
      </c>
      <c r="D20" s="24">
        <v>169757.5</v>
      </c>
      <c r="E20" s="24">
        <v>172287.09700000001</v>
      </c>
      <c r="F20" s="24">
        <v>174684.81699999998</v>
      </c>
    </row>
    <row r="21" spans="1:6" ht="18.75" thickTop="1" thickBot="1" x14ac:dyDescent="0.3">
      <c r="A21" s="68" t="s">
        <v>192</v>
      </c>
      <c r="B21" s="24">
        <v>107603.57799999999</v>
      </c>
      <c r="C21" s="24">
        <v>107853.281</v>
      </c>
      <c r="D21" s="24">
        <v>107708.496</v>
      </c>
      <c r="E21" s="24">
        <v>109158.588</v>
      </c>
      <c r="F21" s="24">
        <v>110270.399</v>
      </c>
    </row>
    <row r="22" spans="1:6" ht="18.75" thickTop="1" thickBot="1" x14ac:dyDescent="0.3">
      <c r="A22" s="68" t="s">
        <v>166</v>
      </c>
      <c r="B22" s="24">
        <v>55509.097999999998</v>
      </c>
      <c r="C22" s="24">
        <v>56912.337</v>
      </c>
      <c r="D22" s="24">
        <v>59541.709000000003</v>
      </c>
      <c r="E22" s="24">
        <v>60865.035000000003</v>
      </c>
      <c r="F22" s="24">
        <v>61683.242999999995</v>
      </c>
    </row>
    <row r="23" spans="1:6" ht="18.75" thickTop="1" thickBot="1" x14ac:dyDescent="0.3">
      <c r="A23" s="68" t="s">
        <v>167</v>
      </c>
      <c r="B23" s="24">
        <v>2229.6930000000002</v>
      </c>
      <c r="C23" s="24">
        <v>2227.9630000000002</v>
      </c>
      <c r="D23" s="24">
        <v>2507.2950000000001</v>
      </c>
      <c r="E23" s="24">
        <v>2263.4740000000002</v>
      </c>
      <c r="F23" s="24">
        <v>2731.1750000000002</v>
      </c>
    </row>
    <row r="24" spans="1:6" ht="18.75" thickTop="1" thickBot="1" x14ac:dyDescent="0.3">
      <c r="A24" s="57" t="s">
        <v>193</v>
      </c>
      <c r="B24" s="24">
        <v>214678.07500000001</v>
      </c>
      <c r="C24" s="24">
        <v>215323.78899999999</v>
      </c>
      <c r="D24" s="24">
        <v>219664.606654</v>
      </c>
      <c r="E24" s="24">
        <v>224369.59756234003</v>
      </c>
      <c r="F24" s="24">
        <v>227772.03690955002</v>
      </c>
    </row>
    <row r="25" spans="1:6" ht="18.75" thickTop="1" thickBot="1" x14ac:dyDescent="0.3">
      <c r="A25" s="68" t="s">
        <v>192</v>
      </c>
      <c r="B25" s="24">
        <v>199163.57499999998</v>
      </c>
      <c r="C25" s="24">
        <v>199917.66400000002</v>
      </c>
      <c r="D25" s="24">
        <v>204004.27465400001</v>
      </c>
      <c r="E25" s="24">
        <v>208321.42156234005</v>
      </c>
      <c r="F25" s="24">
        <v>211355.59890955</v>
      </c>
    </row>
    <row r="26" spans="1:6" ht="18.75" thickTop="1" thickBot="1" x14ac:dyDescent="0.3">
      <c r="A26" s="68" t="s">
        <v>166</v>
      </c>
      <c r="B26" s="24">
        <v>15514.499999999998</v>
      </c>
      <c r="C26" s="24">
        <v>15406.124999999998</v>
      </c>
      <c r="D26" s="24">
        <v>15660.332000000002</v>
      </c>
      <c r="E26" s="24">
        <v>16048.176000000001</v>
      </c>
      <c r="F26" s="24">
        <v>16416.437999999998</v>
      </c>
    </row>
    <row r="27" spans="1:6" ht="18.75" thickTop="1" thickBot="1" x14ac:dyDescent="0.3">
      <c r="A27" s="57" t="s">
        <v>168</v>
      </c>
      <c r="B27" s="24">
        <v>1540.5150000000001</v>
      </c>
      <c r="C27" s="24">
        <v>1526.8109999999999</v>
      </c>
      <c r="D27" s="24">
        <v>1480.7180000000001</v>
      </c>
      <c r="E27" s="24">
        <v>1470.5340000000001</v>
      </c>
      <c r="F27" s="24">
        <v>1406.115</v>
      </c>
    </row>
    <row r="28" spans="1:6" ht="18.75" thickTop="1" thickBot="1" x14ac:dyDescent="0.3">
      <c r="A28" s="68" t="s">
        <v>192</v>
      </c>
      <c r="B28" s="24">
        <v>862.19399999999996</v>
      </c>
      <c r="C28" s="24">
        <v>879.94399999999996</v>
      </c>
      <c r="D28" s="24">
        <v>863.68799999999999</v>
      </c>
      <c r="E28" s="24">
        <v>880.00900000000001</v>
      </c>
      <c r="F28" s="24">
        <v>852.32299999999998</v>
      </c>
    </row>
    <row r="29" spans="1:6" ht="18.75" thickTop="1" thickBot="1" x14ac:dyDescent="0.3">
      <c r="A29" s="68" t="s">
        <v>166</v>
      </c>
      <c r="B29" s="24">
        <v>678.32100000000003</v>
      </c>
      <c r="C29" s="24">
        <v>646.86699999999996</v>
      </c>
      <c r="D29" s="24">
        <v>617.03</v>
      </c>
      <c r="E29" s="24">
        <v>590.52499999999998</v>
      </c>
      <c r="F29" s="24">
        <v>553.79200000000003</v>
      </c>
    </row>
    <row r="30" spans="1:6" ht="18.75" thickTop="1" thickBot="1" x14ac:dyDescent="0.3">
      <c r="A30" s="57" t="s">
        <v>169</v>
      </c>
      <c r="B30" s="24">
        <v>183.245</v>
      </c>
      <c r="C30" s="24">
        <v>146.00700000000001</v>
      </c>
      <c r="D30" s="24">
        <v>137.59100000000001</v>
      </c>
      <c r="E30" s="24">
        <v>173.06299999999999</v>
      </c>
      <c r="F30" s="24">
        <v>163.98500000000001</v>
      </c>
    </row>
    <row r="31" spans="1:6" ht="18.75" thickTop="1" thickBot="1" x14ac:dyDescent="0.3">
      <c r="A31" s="68" t="s">
        <v>192</v>
      </c>
      <c r="B31" s="24">
        <v>92.171000000000006</v>
      </c>
      <c r="C31" s="24">
        <v>56.942</v>
      </c>
      <c r="D31" s="24">
        <v>56.027999999999999</v>
      </c>
      <c r="E31" s="24">
        <v>95.486000000000004</v>
      </c>
      <c r="F31" s="24">
        <v>87.778000000000006</v>
      </c>
    </row>
    <row r="32" spans="1:6" ht="18.75" thickTop="1" thickBot="1" x14ac:dyDescent="0.3">
      <c r="A32" s="68" t="s">
        <v>166</v>
      </c>
      <c r="B32" s="24">
        <v>91.073999999999998</v>
      </c>
      <c r="C32" s="24">
        <v>89.064999999999998</v>
      </c>
      <c r="D32" s="24">
        <v>81.563000000000002</v>
      </c>
      <c r="E32" s="24">
        <v>77.576999999999998</v>
      </c>
      <c r="F32" s="24">
        <v>76.206999999999994</v>
      </c>
    </row>
    <row r="33" spans="1:6" ht="18.75" thickTop="1" thickBot="1" x14ac:dyDescent="0.3">
      <c r="A33" s="55" t="s">
        <v>136</v>
      </c>
      <c r="B33" s="24">
        <v>-470944.09199999995</v>
      </c>
      <c r="C33" s="24">
        <v>-474212.50599999999</v>
      </c>
      <c r="D33" s="24">
        <v>-479464.89134959999</v>
      </c>
      <c r="E33" s="24">
        <v>-476532.11178304005</v>
      </c>
      <c r="F33" s="24">
        <v>-478489.75965225004</v>
      </c>
    </row>
    <row r="34" spans="1:6" ht="18.75" thickTop="1" thickBot="1" x14ac:dyDescent="0.3">
      <c r="A34" s="57" t="s">
        <v>170</v>
      </c>
      <c r="B34" s="24">
        <v>130.63</v>
      </c>
      <c r="C34" s="24">
        <v>131.404</v>
      </c>
      <c r="D34" s="24">
        <v>129.959</v>
      </c>
      <c r="E34" s="24">
        <v>148.62299999999999</v>
      </c>
      <c r="F34" s="24">
        <v>189.161</v>
      </c>
    </row>
    <row r="35" spans="1:6" ht="18.75" thickTop="1" thickBot="1" x14ac:dyDescent="0.3">
      <c r="A35" s="57" t="s">
        <v>171</v>
      </c>
      <c r="B35" s="24">
        <v>40.335999999999999</v>
      </c>
      <c r="C35" s="24">
        <v>41.448999999999998</v>
      </c>
      <c r="D35" s="24">
        <v>62.332999999999998</v>
      </c>
      <c r="E35" s="24">
        <v>95.378</v>
      </c>
      <c r="F35" s="24">
        <v>59.542999999999999</v>
      </c>
    </row>
    <row r="36" spans="1:6" ht="18.75" thickTop="1" thickBot="1" x14ac:dyDescent="0.3">
      <c r="A36" s="57" t="s">
        <v>172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</row>
    <row r="37" spans="1:6" ht="18.75" thickTop="1" thickBot="1" x14ac:dyDescent="0.3">
      <c r="A37" s="57" t="s">
        <v>173</v>
      </c>
      <c r="B37" s="24">
        <v>40838.69</v>
      </c>
      <c r="C37" s="24">
        <v>40867.368000000002</v>
      </c>
      <c r="D37" s="24">
        <v>45997.504000000001</v>
      </c>
      <c r="E37" s="24">
        <v>45896.88</v>
      </c>
      <c r="F37" s="24">
        <v>45903.169000000002</v>
      </c>
    </row>
    <row r="38" spans="1:6" ht="18.75" thickTop="1" thickBot="1" x14ac:dyDescent="0.3">
      <c r="A38" s="57" t="s">
        <v>194</v>
      </c>
      <c r="B38" s="24">
        <v>14652.249</v>
      </c>
      <c r="C38" s="24">
        <v>14443.797</v>
      </c>
      <c r="D38" s="24">
        <v>14273.237999999999</v>
      </c>
      <c r="E38" s="24">
        <v>14164.092000000001</v>
      </c>
      <c r="F38" s="24">
        <v>13906.343999999999</v>
      </c>
    </row>
    <row r="39" spans="1:6" ht="18.75" thickTop="1" thickBot="1" x14ac:dyDescent="0.3">
      <c r="A39" s="57" t="s">
        <v>175</v>
      </c>
      <c r="B39" s="24">
        <v>35394.961000000003</v>
      </c>
      <c r="C39" s="24">
        <v>38394.175000000003</v>
      </c>
      <c r="D39" s="24">
        <v>39593.330999999998</v>
      </c>
      <c r="E39" s="24">
        <v>38753.584053999999</v>
      </c>
      <c r="F39" s="24">
        <v>42191.606700000004</v>
      </c>
    </row>
    <row r="40" spans="1:6" ht="18.75" thickTop="1" thickBot="1" x14ac:dyDescent="0.3">
      <c r="A40" s="57" t="s">
        <v>195</v>
      </c>
      <c r="B40" s="24">
        <v>-15151.495999999999</v>
      </c>
      <c r="C40" s="24">
        <v>-14954.57</v>
      </c>
      <c r="D40" s="24">
        <v>-14886.4</v>
      </c>
      <c r="E40" s="24">
        <v>-15032.971</v>
      </c>
      <c r="F40" s="24">
        <v>-14952.026</v>
      </c>
    </row>
    <row r="41" spans="1:6" ht="18.75" thickTop="1" thickBot="1" x14ac:dyDescent="0.3">
      <c r="A41" s="57" t="s">
        <v>196</v>
      </c>
      <c r="B41" s="24">
        <v>-37454.769999999997</v>
      </c>
      <c r="C41" s="24">
        <v>-37755.616000000002</v>
      </c>
      <c r="D41" s="24">
        <v>-39948.425999999999</v>
      </c>
      <c r="E41" s="24">
        <v>-35565.186999999998</v>
      </c>
      <c r="F41" s="24">
        <v>-35373.983999999997</v>
      </c>
    </row>
    <row r="42" spans="1:6" ht="18.75" thickTop="1" thickBot="1" x14ac:dyDescent="0.3">
      <c r="A42" s="57" t="s">
        <v>178</v>
      </c>
      <c r="B42" s="24">
        <v>-459859.10200000001</v>
      </c>
      <c r="C42" s="24">
        <v>-465039.75199999998</v>
      </c>
      <c r="D42" s="24">
        <v>-464541.82385137997</v>
      </c>
      <c r="E42" s="24">
        <v>-464515.56655623001</v>
      </c>
      <c r="F42" s="24">
        <v>-473066.41629761003</v>
      </c>
    </row>
    <row r="43" spans="1:6" ht="18.75" thickTop="1" thickBot="1" x14ac:dyDescent="0.3">
      <c r="A43" s="57" t="s">
        <v>179</v>
      </c>
      <c r="B43" s="24">
        <v>-49535.59</v>
      </c>
      <c r="C43" s="24">
        <v>-50340.761000000006</v>
      </c>
      <c r="D43" s="24">
        <v>-60144.606498219997</v>
      </c>
      <c r="E43" s="24">
        <v>-60476.944280809999</v>
      </c>
      <c r="F43" s="24">
        <v>-57347.157054639996</v>
      </c>
    </row>
    <row r="44" spans="1:6" ht="18.75" thickTop="1" thickBot="1" x14ac:dyDescent="0.3">
      <c r="A44" s="67" t="s">
        <v>197</v>
      </c>
      <c r="B44" s="61">
        <v>40491.040000000001</v>
      </c>
      <c r="C44" s="61">
        <v>40155.174999999996</v>
      </c>
      <c r="D44" s="61">
        <v>41692.066999999995</v>
      </c>
      <c r="E44" s="61">
        <v>41121.377999999997</v>
      </c>
      <c r="F44" s="61">
        <v>41771.173999999999</v>
      </c>
    </row>
    <row r="45" spans="1:6" ht="18.75" thickTop="1" thickBot="1" x14ac:dyDescent="0.3">
      <c r="A45" s="55" t="s">
        <v>198</v>
      </c>
      <c r="B45" s="24">
        <v>31752.493000000002</v>
      </c>
      <c r="C45" s="24">
        <v>31313.097999999998</v>
      </c>
      <c r="D45" s="24">
        <v>31791.846999999998</v>
      </c>
      <c r="E45" s="24">
        <v>31776.739000000001</v>
      </c>
      <c r="F45" s="24">
        <v>32450.288</v>
      </c>
    </row>
    <row r="46" spans="1:6" ht="18.75" thickTop="1" thickBot="1" x14ac:dyDescent="0.3">
      <c r="A46" s="57" t="s">
        <v>199</v>
      </c>
      <c r="B46" s="24">
        <v>1397.039</v>
      </c>
      <c r="C46" s="24">
        <v>1389.0889999999999</v>
      </c>
      <c r="D46" s="24">
        <v>1390.529</v>
      </c>
      <c r="E46" s="24">
        <v>1394.431</v>
      </c>
      <c r="F46" s="24">
        <v>1310.721</v>
      </c>
    </row>
    <row r="47" spans="1:6" ht="18.75" thickTop="1" thickBot="1" x14ac:dyDescent="0.3">
      <c r="A47" s="57" t="s">
        <v>200</v>
      </c>
      <c r="B47" s="24">
        <v>30355.454000000002</v>
      </c>
      <c r="C47" s="24">
        <v>29924.008999999998</v>
      </c>
      <c r="D47" s="24">
        <v>30401.317999999999</v>
      </c>
      <c r="E47" s="24">
        <v>30382.308000000001</v>
      </c>
      <c r="F47" s="24">
        <v>31139.566999999999</v>
      </c>
    </row>
    <row r="48" spans="1:6" ht="18.75" thickTop="1" thickBot="1" x14ac:dyDescent="0.3">
      <c r="A48" s="55" t="s">
        <v>201</v>
      </c>
      <c r="B48" s="24">
        <v>8738.5470000000005</v>
      </c>
      <c r="C48" s="24">
        <v>8842.0769999999993</v>
      </c>
      <c r="D48" s="24">
        <v>9900.2199999999993</v>
      </c>
      <c r="E48" s="24">
        <v>9344.6389999999992</v>
      </c>
      <c r="F48" s="24">
        <v>9320.8860000000004</v>
      </c>
    </row>
    <row r="49" spans="1:6" ht="18.75" thickTop="1" thickBot="1" x14ac:dyDescent="0.3">
      <c r="A49" s="57" t="s">
        <v>199</v>
      </c>
      <c r="B49" s="24">
        <v>0</v>
      </c>
      <c r="C49" s="24">
        <v>1E-3</v>
      </c>
      <c r="D49" s="24">
        <v>0</v>
      </c>
      <c r="E49" s="24">
        <v>0</v>
      </c>
      <c r="F49" s="24">
        <v>0</v>
      </c>
    </row>
    <row r="50" spans="1:6" ht="18.75" thickTop="1" thickBot="1" x14ac:dyDescent="0.3">
      <c r="A50" s="57" t="s">
        <v>200</v>
      </c>
      <c r="B50" s="24">
        <v>8738.5470000000005</v>
      </c>
      <c r="C50" s="24">
        <v>8842.0759999999991</v>
      </c>
      <c r="D50" s="24">
        <v>9900.2199999999993</v>
      </c>
      <c r="E50" s="24">
        <v>9344.6389999999992</v>
      </c>
      <c r="F50" s="24">
        <v>9320.8860000000004</v>
      </c>
    </row>
    <row r="51" spans="1:6" ht="15.75" thickTop="1" x14ac:dyDescent="0.25"/>
  </sheetData>
  <mergeCells count="2">
    <mergeCell ref="A6:A7"/>
    <mergeCell ref="C6:F6"/>
  </mergeCells>
  <pageMargins left="0" right="0" top="0" bottom="0" header="0" footer="0"/>
  <pageSetup paperSize="9" scale="38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128C6-87AF-4402-BC75-291321B91062}">
  <sheetPr>
    <pageSetUpPr fitToPage="1"/>
  </sheetPr>
  <dimension ref="A3:F84"/>
  <sheetViews>
    <sheetView zoomScale="90" zoomScaleNormal="90" workbookViewId="0">
      <selection activeCell="A9" sqref="A9"/>
    </sheetView>
  </sheetViews>
  <sheetFormatPr defaultRowHeight="15" x14ac:dyDescent="0.25"/>
  <cols>
    <col min="1" max="1" width="70.140625" customWidth="1"/>
    <col min="2" max="2" width="15.140625" customWidth="1"/>
    <col min="3" max="3" width="13.28515625" bestFit="1" customWidth="1"/>
    <col min="4" max="5" width="13.85546875" bestFit="1" customWidth="1"/>
    <col min="6" max="6" width="13.28515625" bestFit="1" customWidth="1"/>
  </cols>
  <sheetData>
    <row r="3" spans="1:6" ht="19.5" x14ac:dyDescent="0.3">
      <c r="A3" s="70" t="s">
        <v>239</v>
      </c>
      <c r="C3" s="18"/>
      <c r="D3" s="18"/>
      <c r="E3" s="18"/>
      <c r="F3" s="18"/>
    </row>
    <row r="4" spans="1:6" ht="16.5" x14ac:dyDescent="0.25">
      <c r="A4" s="45" t="s">
        <v>79</v>
      </c>
      <c r="C4" s="18"/>
      <c r="D4" s="18"/>
      <c r="E4" s="18"/>
      <c r="F4" s="18"/>
    </row>
    <row r="5" spans="1:6" ht="18" thickBot="1" x14ac:dyDescent="0.3">
      <c r="A5" s="69"/>
      <c r="C5" s="18"/>
      <c r="D5" s="18"/>
      <c r="E5" s="18"/>
      <c r="F5" s="18"/>
    </row>
    <row r="6" spans="1:6" ht="18.75" thickTop="1" thickBot="1" x14ac:dyDescent="0.3">
      <c r="A6" s="467" t="s">
        <v>120</v>
      </c>
      <c r="B6" s="440">
        <v>2025</v>
      </c>
      <c r="C6" s="453">
        <v>2026</v>
      </c>
      <c r="D6" s="454"/>
      <c r="E6" s="454"/>
      <c r="F6" s="455"/>
    </row>
    <row r="7" spans="1:6" ht="21" thickTop="1" thickBot="1" x14ac:dyDescent="0.3">
      <c r="A7" s="467"/>
      <c r="B7" s="266" t="s">
        <v>1237</v>
      </c>
      <c r="C7" s="443" t="s">
        <v>121</v>
      </c>
      <c r="D7" s="443" t="s">
        <v>122</v>
      </c>
      <c r="E7" s="443" t="s">
        <v>1285</v>
      </c>
      <c r="F7" s="443" t="s">
        <v>123</v>
      </c>
    </row>
    <row r="8" spans="1:6" ht="18.75" thickTop="1" thickBot="1" x14ac:dyDescent="0.3">
      <c r="A8" s="471" t="s">
        <v>125</v>
      </c>
      <c r="B8" s="472"/>
      <c r="C8" s="472"/>
      <c r="D8" s="472"/>
      <c r="E8" s="472"/>
      <c r="F8" s="473"/>
    </row>
    <row r="9" spans="1:6" ht="21" thickTop="1" thickBot="1" x14ac:dyDescent="0.3">
      <c r="A9" s="422" t="s">
        <v>240</v>
      </c>
      <c r="B9" s="375">
        <v>194295.86722047944</v>
      </c>
      <c r="C9" s="375">
        <v>254852.34907469907</v>
      </c>
      <c r="D9" s="375">
        <v>306571.27411538106</v>
      </c>
      <c r="E9" s="375">
        <v>226900.46172740718</v>
      </c>
      <c r="F9" s="48">
        <v>292630.6516125701</v>
      </c>
    </row>
    <row r="10" spans="1:6" ht="18.75" thickTop="1" thickBot="1" x14ac:dyDescent="0.3">
      <c r="A10" s="422" t="s">
        <v>126</v>
      </c>
      <c r="B10" s="375">
        <v>6743129.2705295207</v>
      </c>
      <c r="C10" s="375">
        <v>6567558.2714461992</v>
      </c>
      <c r="D10" s="375">
        <v>6578570.5704419203</v>
      </c>
      <c r="E10" s="375">
        <v>6756515.4515784942</v>
      </c>
      <c r="F10" s="48">
        <v>6844439.3531378284</v>
      </c>
    </row>
    <row r="11" spans="1:6" ht="18.75" thickTop="1" thickBot="1" x14ac:dyDescent="0.3">
      <c r="A11" s="423" t="s">
        <v>202</v>
      </c>
      <c r="B11" s="310">
        <v>1266955.0430544</v>
      </c>
      <c r="C11" s="310">
        <v>1079259.2411023001</v>
      </c>
      <c r="D11" s="310">
        <v>1120037.7750643995</v>
      </c>
      <c r="E11" s="310">
        <v>1134961.2216428998</v>
      </c>
      <c r="F11" s="24">
        <v>1104359.6511800999</v>
      </c>
    </row>
    <row r="12" spans="1:6" ht="18.75" thickTop="1" thickBot="1" x14ac:dyDescent="0.3">
      <c r="A12" s="423" t="s">
        <v>203</v>
      </c>
      <c r="B12" s="310">
        <v>8024437.483814301</v>
      </c>
      <c r="C12" s="310">
        <v>8072505.6658769995</v>
      </c>
      <c r="D12" s="310">
        <v>8133629.6696408009</v>
      </c>
      <c r="E12" s="310">
        <v>8283458.2145122401</v>
      </c>
      <c r="F12" s="24">
        <v>8385243.791776049</v>
      </c>
    </row>
    <row r="13" spans="1:6" ht="18.75" thickTop="1" thickBot="1" x14ac:dyDescent="0.3">
      <c r="A13" s="320" t="s">
        <v>204</v>
      </c>
      <c r="B13" s="310">
        <v>3564282.3332620002</v>
      </c>
      <c r="C13" s="310">
        <v>3551469.3013470001</v>
      </c>
      <c r="D13" s="310">
        <v>3576498.342739</v>
      </c>
      <c r="E13" s="310">
        <v>3658198.1203650008</v>
      </c>
      <c r="F13" s="24">
        <v>3718526.1913849991</v>
      </c>
    </row>
    <row r="14" spans="1:6" ht="18.75" thickTop="1" thickBot="1" x14ac:dyDescent="0.3">
      <c r="A14" s="424" t="s">
        <v>205</v>
      </c>
      <c r="B14" s="310">
        <v>50346.323644999997</v>
      </c>
      <c r="C14" s="310">
        <v>47707.685279999998</v>
      </c>
      <c r="D14" s="310">
        <v>41897.827685999997</v>
      </c>
      <c r="E14" s="310">
        <v>40821.479288000002</v>
      </c>
      <c r="F14" s="24">
        <v>40103.037058000002</v>
      </c>
    </row>
    <row r="15" spans="1:6" ht="18.75" thickTop="1" thickBot="1" x14ac:dyDescent="0.3">
      <c r="A15" s="320" t="s">
        <v>206</v>
      </c>
      <c r="B15" s="310">
        <v>3975344.1663792999</v>
      </c>
      <c r="C15" s="310">
        <v>4007298.7123689996</v>
      </c>
      <c r="D15" s="310">
        <v>4070773.3351457999</v>
      </c>
      <c r="E15" s="310">
        <v>4157882.7214492401</v>
      </c>
      <c r="F15" s="24">
        <v>4215944.2583600497</v>
      </c>
    </row>
    <row r="16" spans="1:6" ht="18.75" thickTop="1" thickBot="1" x14ac:dyDescent="0.3">
      <c r="A16" s="424" t="s">
        <v>205</v>
      </c>
      <c r="B16" s="310">
        <v>28140.798943700003</v>
      </c>
      <c r="C16" s="310">
        <v>30068.210360100002</v>
      </c>
      <c r="D16" s="310">
        <v>27929.051096799994</v>
      </c>
      <c r="E16" s="310">
        <v>32512.053754880002</v>
      </c>
      <c r="F16" s="24">
        <v>31107.93519665</v>
      </c>
    </row>
    <row r="17" spans="1:6" ht="18.75" thickTop="1" thickBot="1" x14ac:dyDescent="0.3">
      <c r="A17" s="320" t="s">
        <v>168</v>
      </c>
      <c r="B17" s="310">
        <v>179061.21300000002</v>
      </c>
      <c r="C17" s="310">
        <v>179015.33499999999</v>
      </c>
      <c r="D17" s="310">
        <v>177298.35399999999</v>
      </c>
      <c r="E17" s="310">
        <v>184565.49400000001</v>
      </c>
      <c r="F17" s="24">
        <v>174994.609</v>
      </c>
    </row>
    <row r="18" spans="1:6" ht="18.75" thickTop="1" thickBot="1" x14ac:dyDescent="0.3">
      <c r="A18" s="424" t="s">
        <v>207</v>
      </c>
      <c r="B18" s="310">
        <v>442.55400000000003</v>
      </c>
      <c r="C18" s="310">
        <v>436.68799999999999</v>
      </c>
      <c r="D18" s="310">
        <v>326.99400000000003</v>
      </c>
      <c r="E18" s="310">
        <v>432.137</v>
      </c>
      <c r="F18" s="24">
        <v>393.779</v>
      </c>
    </row>
    <row r="19" spans="1:6" ht="18.75" thickTop="1" thickBot="1" x14ac:dyDescent="0.3">
      <c r="A19" s="320" t="s">
        <v>169</v>
      </c>
      <c r="B19" s="310">
        <v>305749.77117299993</v>
      </c>
      <c r="C19" s="310">
        <v>334722.31716099998</v>
      </c>
      <c r="D19" s="310">
        <v>309059.63775599992</v>
      </c>
      <c r="E19" s="310">
        <v>282811.87869799993</v>
      </c>
      <c r="F19" s="24">
        <v>275778.73303099995</v>
      </c>
    </row>
    <row r="20" spans="1:6" ht="18.75" thickTop="1" thickBot="1" x14ac:dyDescent="0.3">
      <c r="A20" s="424" t="s">
        <v>207</v>
      </c>
      <c r="B20" s="310">
        <v>927.81487200000015</v>
      </c>
      <c r="C20" s="310">
        <v>1115.7062220000003</v>
      </c>
      <c r="D20" s="310">
        <v>1018.9967899999992</v>
      </c>
      <c r="E20" s="310">
        <v>502.38164800000004</v>
      </c>
      <c r="F20" s="24">
        <v>398.46293400000013</v>
      </c>
    </row>
    <row r="21" spans="1:6" ht="18.75" thickTop="1" thickBot="1" x14ac:dyDescent="0.3">
      <c r="A21" s="423" t="s">
        <v>136</v>
      </c>
      <c r="B21" s="310">
        <v>-2548263.2563391803</v>
      </c>
      <c r="C21" s="310">
        <v>-2584206.6355331005</v>
      </c>
      <c r="D21" s="310">
        <v>-2675096.8742632801</v>
      </c>
      <c r="E21" s="310">
        <v>-2661903.9845766458</v>
      </c>
      <c r="F21" s="24">
        <v>-2645164.0898183202</v>
      </c>
    </row>
    <row r="22" spans="1:6" ht="21" thickTop="1" thickBot="1" x14ac:dyDescent="0.3">
      <c r="A22" s="422" t="s">
        <v>241</v>
      </c>
      <c r="B22" s="375">
        <v>4950661.4104160005</v>
      </c>
      <c r="C22" s="375">
        <v>4872024.9456710983</v>
      </c>
      <c r="D22" s="375">
        <v>4954502.1912722001</v>
      </c>
      <c r="E22" s="375">
        <v>5015238.1720349006</v>
      </c>
      <c r="F22" s="48">
        <v>5168749.9907800993</v>
      </c>
    </row>
    <row r="23" spans="1:6" ht="21" thickTop="1" thickBot="1" x14ac:dyDescent="0.3">
      <c r="A23" s="422" t="s">
        <v>242</v>
      </c>
      <c r="B23" s="375">
        <v>6937425.1377499998</v>
      </c>
      <c r="C23" s="375">
        <v>6822410.6205208981</v>
      </c>
      <c r="D23" s="375">
        <v>6885141.8445573002</v>
      </c>
      <c r="E23" s="375">
        <v>6983415.913305901</v>
      </c>
      <c r="F23" s="48">
        <v>7137070.0047503989</v>
      </c>
    </row>
    <row r="24" spans="1:6" ht="18.75" thickTop="1" thickBot="1" x14ac:dyDescent="0.3">
      <c r="A24" s="423" t="s">
        <v>107</v>
      </c>
      <c r="B24" s="310">
        <v>993953.90610539995</v>
      </c>
      <c r="C24" s="310">
        <v>949544.08495759976</v>
      </c>
      <c r="D24" s="310">
        <v>939651.20246989978</v>
      </c>
      <c r="E24" s="310">
        <v>934402.63672800001</v>
      </c>
      <c r="F24" s="24">
        <v>961771.50665190001</v>
      </c>
    </row>
    <row r="25" spans="1:6" ht="21" thickTop="1" thickBot="1" x14ac:dyDescent="0.3">
      <c r="A25" s="423" t="s">
        <v>243</v>
      </c>
      <c r="B25" s="310">
        <v>1679531.5752516005</v>
      </c>
      <c r="C25" s="310">
        <v>1576878.9311265</v>
      </c>
      <c r="D25" s="310">
        <v>1585955.8486013</v>
      </c>
      <c r="E25" s="310">
        <v>1594185.4665939</v>
      </c>
      <c r="F25" s="24">
        <v>1690515.3900661999</v>
      </c>
    </row>
    <row r="26" spans="1:6" ht="18.75" thickTop="1" thickBot="1" x14ac:dyDescent="0.3">
      <c r="A26" s="320" t="s">
        <v>207</v>
      </c>
      <c r="B26" s="310">
        <v>1423.0778280000002</v>
      </c>
      <c r="C26" s="310">
        <v>2058.3945430000003</v>
      </c>
      <c r="D26" s="310">
        <v>3118.3548430000001</v>
      </c>
      <c r="E26" s="310">
        <v>1728.2519250000003</v>
      </c>
      <c r="F26" s="24">
        <v>2422.7569050000002</v>
      </c>
    </row>
    <row r="27" spans="1:6" ht="18.75" thickTop="1" thickBot="1" x14ac:dyDescent="0.3">
      <c r="A27" s="423" t="s">
        <v>208</v>
      </c>
      <c r="B27" s="310">
        <v>2277175.9290590002</v>
      </c>
      <c r="C27" s="310">
        <v>2345601.9295869991</v>
      </c>
      <c r="D27" s="310">
        <v>2428895.1402010005</v>
      </c>
      <c r="E27" s="310">
        <v>2486650.0687130005</v>
      </c>
      <c r="F27" s="24">
        <v>2516463.0940619996</v>
      </c>
    </row>
    <row r="28" spans="1:6" ht="18.75" thickTop="1" thickBot="1" x14ac:dyDescent="0.3">
      <c r="A28" s="320" t="s">
        <v>207</v>
      </c>
      <c r="B28" s="310">
        <v>62047.569319000002</v>
      </c>
      <c r="C28" s="310">
        <v>65733.335947999993</v>
      </c>
      <c r="D28" s="310">
        <v>65635.210235999999</v>
      </c>
      <c r="E28" s="310">
        <v>70462.847857999979</v>
      </c>
      <c r="F28" s="24">
        <v>72059.293482999987</v>
      </c>
    </row>
    <row r="29" spans="1:6" ht="18.75" thickTop="1" thickBot="1" x14ac:dyDescent="0.3">
      <c r="A29" s="423" t="s">
        <v>209</v>
      </c>
      <c r="B29" s="310">
        <v>1986763.7273339997</v>
      </c>
      <c r="C29" s="310">
        <v>1950385.6748498001</v>
      </c>
      <c r="D29" s="310">
        <v>1930639.6532851001</v>
      </c>
      <c r="E29" s="310">
        <v>1968177.7412710001</v>
      </c>
      <c r="F29" s="24">
        <v>1968320.0139702999</v>
      </c>
    </row>
    <row r="30" spans="1:6" ht="21" thickTop="1" thickBot="1" x14ac:dyDescent="0.3">
      <c r="A30" s="320" t="s">
        <v>244</v>
      </c>
      <c r="B30" s="310">
        <v>827156.18362199992</v>
      </c>
      <c r="C30" s="310">
        <v>778841.26979380008</v>
      </c>
      <c r="D30" s="310">
        <v>768506.30551809992</v>
      </c>
      <c r="E30" s="310">
        <v>808197.78562399978</v>
      </c>
      <c r="F30" s="24">
        <v>761212.86805130006</v>
      </c>
    </row>
    <row r="31" spans="1:6" ht="18.75" thickTop="1" thickBot="1" x14ac:dyDescent="0.3">
      <c r="A31" s="424" t="s">
        <v>205</v>
      </c>
      <c r="B31" s="310">
        <v>51.357380000000006</v>
      </c>
      <c r="C31" s="310">
        <v>56.098060999999994</v>
      </c>
      <c r="D31" s="310">
        <v>78.374430999999987</v>
      </c>
      <c r="E31" s="310">
        <v>48.730128999999998</v>
      </c>
      <c r="F31" s="24">
        <v>77.412317999999999</v>
      </c>
    </row>
    <row r="32" spans="1:6" ht="18.75" thickTop="1" thickBot="1" x14ac:dyDescent="0.3">
      <c r="A32" s="320" t="s">
        <v>210</v>
      </c>
      <c r="B32" s="310">
        <v>1159607.5437119999</v>
      </c>
      <c r="C32" s="310">
        <v>1171544.405056</v>
      </c>
      <c r="D32" s="310">
        <v>1162133.3477670003</v>
      </c>
      <c r="E32" s="310">
        <v>1159979.9556470003</v>
      </c>
      <c r="F32" s="24">
        <v>1207107.1459189998</v>
      </c>
    </row>
    <row r="33" spans="1:6" ht="18.75" thickTop="1" thickBot="1" x14ac:dyDescent="0.3">
      <c r="A33" s="424" t="s">
        <v>205</v>
      </c>
      <c r="B33" s="310">
        <v>13531.942154</v>
      </c>
      <c r="C33" s="310">
        <v>13742.310088999995</v>
      </c>
      <c r="D33" s="310">
        <v>14191.125690999999</v>
      </c>
      <c r="E33" s="310">
        <v>14999.712517999998</v>
      </c>
      <c r="F33" s="24">
        <v>15974.507709</v>
      </c>
    </row>
    <row r="34" spans="1:6" ht="18.75" customHeight="1" thickTop="1" thickBot="1" x14ac:dyDescent="0.3">
      <c r="A34" s="444" t="s">
        <v>144</v>
      </c>
      <c r="B34" s="445"/>
      <c r="C34" s="445"/>
      <c r="D34" s="445"/>
      <c r="E34" s="445"/>
      <c r="F34" s="446"/>
    </row>
    <row r="35" spans="1:6" ht="18.75" thickTop="1" thickBot="1" x14ac:dyDescent="0.3">
      <c r="A35" s="422" t="s">
        <v>211</v>
      </c>
      <c r="B35" s="420" t="s">
        <v>146</v>
      </c>
      <c r="C35" s="375">
        <v>60556.48185421963</v>
      </c>
      <c r="D35" s="375">
        <v>51718.925040681992</v>
      </c>
      <c r="E35" s="375">
        <v>-79670.812387972721</v>
      </c>
      <c r="F35" s="48">
        <v>65730.189885162923</v>
      </c>
    </row>
    <row r="36" spans="1:6" ht="18.75" thickTop="1" thickBot="1" x14ac:dyDescent="0.3">
      <c r="A36" s="422" t="s">
        <v>126</v>
      </c>
      <c r="B36" s="420" t="s">
        <v>146</v>
      </c>
      <c r="C36" s="375">
        <v>-175570.99908332154</v>
      </c>
      <c r="D36" s="375">
        <v>11012.298995720223</v>
      </c>
      <c r="E36" s="375">
        <v>177944.88113657385</v>
      </c>
      <c r="F36" s="48">
        <v>87923.901559334248</v>
      </c>
    </row>
    <row r="37" spans="1:6" ht="18.75" thickTop="1" thickBot="1" x14ac:dyDescent="0.3">
      <c r="A37" s="425" t="s">
        <v>202</v>
      </c>
      <c r="B37" s="420" t="s">
        <v>146</v>
      </c>
      <c r="C37" s="310">
        <v>-187695.80195209989</v>
      </c>
      <c r="D37" s="310">
        <v>40778.533962099347</v>
      </c>
      <c r="E37" s="310">
        <v>14923.446578499861</v>
      </c>
      <c r="F37" s="24">
        <v>-30601.570462799864</v>
      </c>
    </row>
    <row r="38" spans="1:6" ht="18.75" thickTop="1" thickBot="1" x14ac:dyDescent="0.3">
      <c r="A38" s="425" t="s">
        <v>203</v>
      </c>
      <c r="B38" s="420" t="s">
        <v>146</v>
      </c>
      <c r="C38" s="310">
        <v>48068.182062698528</v>
      </c>
      <c r="D38" s="310">
        <v>61124.003763801418</v>
      </c>
      <c r="E38" s="310">
        <v>149828.54487143923</v>
      </c>
      <c r="F38" s="24">
        <v>101785.57726380881</v>
      </c>
    </row>
    <row r="39" spans="1:6" ht="18.75" thickTop="1" thickBot="1" x14ac:dyDescent="0.3">
      <c r="A39" s="423" t="s">
        <v>204</v>
      </c>
      <c r="B39" s="420" t="s">
        <v>146</v>
      </c>
      <c r="C39" s="310">
        <v>-12813.031915000174</v>
      </c>
      <c r="D39" s="310">
        <v>25029.041391999926</v>
      </c>
      <c r="E39" s="310">
        <v>81699.77762600081</v>
      </c>
      <c r="F39" s="24">
        <v>60328.071019998286</v>
      </c>
    </row>
    <row r="40" spans="1:6" ht="18.75" thickTop="1" thickBot="1" x14ac:dyDescent="0.3">
      <c r="A40" s="425" t="s">
        <v>205</v>
      </c>
      <c r="B40" s="420" t="s">
        <v>146</v>
      </c>
      <c r="C40" s="310">
        <v>-2638.6383649999989</v>
      </c>
      <c r="D40" s="310">
        <v>-5809.857594000001</v>
      </c>
      <c r="E40" s="310">
        <v>-1076.3483979999946</v>
      </c>
      <c r="F40" s="24">
        <v>-718.44223000000056</v>
      </c>
    </row>
    <row r="41" spans="1:6" ht="18.75" thickTop="1" thickBot="1" x14ac:dyDescent="0.3">
      <c r="A41" s="423" t="s">
        <v>193</v>
      </c>
      <c r="B41" s="420" t="s">
        <v>146</v>
      </c>
      <c r="C41" s="310">
        <v>31954.545989699662</v>
      </c>
      <c r="D41" s="310">
        <v>63474.622776800301</v>
      </c>
      <c r="E41" s="310">
        <v>87109.386303440202</v>
      </c>
      <c r="F41" s="24">
        <v>58061.536910809577</v>
      </c>
    </row>
    <row r="42" spans="1:6" ht="18.75" thickTop="1" thickBot="1" x14ac:dyDescent="0.3">
      <c r="A42" s="425" t="s">
        <v>205</v>
      </c>
      <c r="B42" s="420" t="s">
        <v>146</v>
      </c>
      <c r="C42" s="310">
        <v>1927.4114163999984</v>
      </c>
      <c r="D42" s="310">
        <v>-2139.1592633000073</v>
      </c>
      <c r="E42" s="310">
        <v>4583.0026580800077</v>
      </c>
      <c r="F42" s="24">
        <v>-1404.1185582300022</v>
      </c>
    </row>
    <row r="43" spans="1:6" ht="18.75" thickTop="1" thickBot="1" x14ac:dyDescent="0.3">
      <c r="A43" s="423" t="s">
        <v>168</v>
      </c>
      <c r="B43" s="420" t="s">
        <v>146</v>
      </c>
      <c r="C43" s="310">
        <v>-45.878000000026077</v>
      </c>
      <c r="D43" s="310">
        <v>-1716.9809999999998</v>
      </c>
      <c r="E43" s="310">
        <v>7267.140000000014</v>
      </c>
      <c r="F43" s="24">
        <v>-9570.8850000000093</v>
      </c>
    </row>
    <row r="44" spans="1:6" ht="18.75" thickTop="1" thickBot="1" x14ac:dyDescent="0.3">
      <c r="A44" s="425" t="s">
        <v>205</v>
      </c>
      <c r="B44" s="420" t="s">
        <v>146</v>
      </c>
      <c r="C44" s="310">
        <v>-5.8660000000000423</v>
      </c>
      <c r="D44" s="310">
        <v>-109.69399999999996</v>
      </c>
      <c r="E44" s="310">
        <v>105.14299999999997</v>
      </c>
      <c r="F44" s="24">
        <v>-38.358000000000004</v>
      </c>
    </row>
    <row r="45" spans="1:6" ht="18.75" thickTop="1" thickBot="1" x14ac:dyDescent="0.3">
      <c r="A45" s="423" t="s">
        <v>169</v>
      </c>
      <c r="B45" s="420" t="s">
        <v>146</v>
      </c>
      <c r="C45" s="310">
        <v>28972.545988000056</v>
      </c>
      <c r="D45" s="310">
        <v>-25662.679405000061</v>
      </c>
      <c r="E45" s="310">
        <v>-26247.759057999996</v>
      </c>
      <c r="F45" s="24">
        <v>-7033.1456669999752</v>
      </c>
    </row>
    <row r="46" spans="1:6" ht="18.75" thickTop="1" thickBot="1" x14ac:dyDescent="0.3">
      <c r="A46" s="425" t="s">
        <v>205</v>
      </c>
      <c r="B46" s="420" t="s">
        <v>146</v>
      </c>
      <c r="C46" s="310">
        <v>187.8913500000001</v>
      </c>
      <c r="D46" s="310">
        <v>-96.709432000001016</v>
      </c>
      <c r="E46" s="310">
        <v>-516.6151419999992</v>
      </c>
      <c r="F46" s="24">
        <v>-103.91871399999991</v>
      </c>
    </row>
    <row r="47" spans="1:6" ht="18.75" thickTop="1" thickBot="1" x14ac:dyDescent="0.3">
      <c r="A47" s="425" t="s">
        <v>136</v>
      </c>
      <c r="B47" s="420" t="s">
        <v>146</v>
      </c>
      <c r="C47" s="310">
        <v>-35943.379193919711</v>
      </c>
      <c r="D47" s="310">
        <v>-90890.238730181009</v>
      </c>
      <c r="E47" s="310">
        <v>13192.889686634764</v>
      </c>
      <c r="F47" s="24">
        <v>16739.894758325536</v>
      </c>
    </row>
    <row r="48" spans="1:6" ht="18.75" thickTop="1" thickBot="1" x14ac:dyDescent="0.3">
      <c r="A48" s="422" t="s">
        <v>212</v>
      </c>
      <c r="B48" s="420" t="s">
        <v>146</v>
      </c>
      <c r="C48" s="375">
        <v>-78636.464744902216</v>
      </c>
      <c r="D48" s="375">
        <v>82477.245601101778</v>
      </c>
      <c r="E48" s="375">
        <v>60735.98076270055</v>
      </c>
      <c r="F48" s="48">
        <v>153511.81874519866</v>
      </c>
    </row>
    <row r="49" spans="1:6" ht="18.75" thickTop="1" thickBot="1" x14ac:dyDescent="0.3">
      <c r="A49" s="422" t="s">
        <v>213</v>
      </c>
      <c r="B49" s="420" t="s">
        <v>146</v>
      </c>
      <c r="C49" s="375">
        <v>-115014.51722910162</v>
      </c>
      <c r="D49" s="375">
        <v>62731.224036402069</v>
      </c>
      <c r="E49" s="375">
        <v>98274.068748600781</v>
      </c>
      <c r="F49" s="48">
        <v>153654.09144449793</v>
      </c>
    </row>
    <row r="50" spans="1:6" ht="18.75" thickTop="1" thickBot="1" x14ac:dyDescent="0.3">
      <c r="A50" s="423" t="s">
        <v>107</v>
      </c>
      <c r="B50" s="420" t="s">
        <v>146</v>
      </c>
      <c r="C50" s="310">
        <v>-44409.82114780019</v>
      </c>
      <c r="D50" s="310">
        <v>-9892.8824876999715</v>
      </c>
      <c r="E50" s="310">
        <v>-5248.5657418997725</v>
      </c>
      <c r="F50" s="24">
        <v>27368.869923899998</v>
      </c>
    </row>
    <row r="51" spans="1:6" ht="18.75" thickTop="1" thickBot="1" x14ac:dyDescent="0.3">
      <c r="A51" s="423" t="s">
        <v>214</v>
      </c>
      <c r="B51" s="420" t="s">
        <v>146</v>
      </c>
      <c r="C51" s="310">
        <v>-102652.64412510046</v>
      </c>
      <c r="D51" s="310">
        <v>9076.9174748000223</v>
      </c>
      <c r="E51" s="310">
        <v>8229.6179925999604</v>
      </c>
      <c r="F51" s="24">
        <v>96329.923472299939</v>
      </c>
    </row>
    <row r="52" spans="1:6" ht="18.75" thickTop="1" thickBot="1" x14ac:dyDescent="0.3">
      <c r="A52" s="320" t="s">
        <v>205</v>
      </c>
      <c r="B52" s="420" t="s">
        <v>146</v>
      </c>
      <c r="C52" s="310">
        <v>635.31671500000016</v>
      </c>
      <c r="D52" s="310">
        <v>1059.9602999999997</v>
      </c>
      <c r="E52" s="310">
        <v>-1390.1029179999998</v>
      </c>
      <c r="F52" s="24">
        <v>694.50497999999993</v>
      </c>
    </row>
    <row r="53" spans="1:6" ht="18.75" thickTop="1" thickBot="1" x14ac:dyDescent="0.3">
      <c r="A53" s="423" t="s">
        <v>215</v>
      </c>
      <c r="B53" s="420" t="s">
        <v>146</v>
      </c>
      <c r="C53" s="310">
        <v>68426.000527998898</v>
      </c>
      <c r="D53" s="310">
        <v>83293.210614001378</v>
      </c>
      <c r="E53" s="310">
        <v>57754.928512000013</v>
      </c>
      <c r="F53" s="24">
        <v>29813.025348999072</v>
      </c>
    </row>
    <row r="54" spans="1:6" ht="18.75" thickTop="1" thickBot="1" x14ac:dyDescent="0.3">
      <c r="A54" s="320" t="s">
        <v>205</v>
      </c>
      <c r="B54" s="420" t="s">
        <v>146</v>
      </c>
      <c r="C54" s="310">
        <v>3685.7666289999906</v>
      </c>
      <c r="D54" s="310">
        <v>-98.125711999993655</v>
      </c>
      <c r="E54" s="310">
        <v>4827.6376219999802</v>
      </c>
      <c r="F54" s="24">
        <v>1596.4456250000076</v>
      </c>
    </row>
    <row r="55" spans="1:6" ht="18.75" thickTop="1" thickBot="1" x14ac:dyDescent="0.3">
      <c r="A55" s="423" t="s">
        <v>209</v>
      </c>
      <c r="B55" s="420" t="s">
        <v>146</v>
      </c>
      <c r="C55" s="310">
        <v>-36378.052484199638</v>
      </c>
      <c r="D55" s="310">
        <v>-19746.021564699942</v>
      </c>
      <c r="E55" s="310">
        <v>37538.087985899998</v>
      </c>
      <c r="F55" s="24">
        <v>142.27269929973409</v>
      </c>
    </row>
    <row r="56" spans="1:6" ht="18.75" thickTop="1" thickBot="1" x14ac:dyDescent="0.3">
      <c r="A56" s="320" t="s">
        <v>216</v>
      </c>
      <c r="B56" s="420" t="s">
        <v>146</v>
      </c>
      <c r="C56" s="310">
        <v>-48314.913828199846</v>
      </c>
      <c r="D56" s="310">
        <v>-10334.964275700157</v>
      </c>
      <c r="E56" s="310">
        <v>39691.480105899856</v>
      </c>
      <c r="F56" s="24">
        <v>-46984.91757269972</v>
      </c>
    </row>
    <row r="57" spans="1:6" ht="18.75" thickTop="1" thickBot="1" x14ac:dyDescent="0.3">
      <c r="A57" s="424" t="s">
        <v>205</v>
      </c>
      <c r="B57" s="420" t="s">
        <v>146</v>
      </c>
      <c r="C57" s="310">
        <v>4.7406809999999879</v>
      </c>
      <c r="D57" s="310">
        <v>22.276369999999993</v>
      </c>
      <c r="E57" s="310">
        <v>-29.644301999999989</v>
      </c>
      <c r="F57" s="24">
        <v>28.682189000000001</v>
      </c>
    </row>
    <row r="58" spans="1:6" ht="18.75" thickTop="1" thickBot="1" x14ac:dyDescent="0.3">
      <c r="A58" s="320" t="s">
        <v>217</v>
      </c>
      <c r="B58" s="420" t="s">
        <v>146</v>
      </c>
      <c r="C58" s="310">
        <v>11936.861344000092</v>
      </c>
      <c r="D58" s="310">
        <v>-9411.0572889996693</v>
      </c>
      <c r="E58" s="310">
        <v>-2153.392119999975</v>
      </c>
      <c r="F58" s="24">
        <v>47127.190271999454</v>
      </c>
    </row>
    <row r="59" spans="1:6" ht="18.75" thickTop="1" thickBot="1" x14ac:dyDescent="0.3">
      <c r="A59" s="424" t="s">
        <v>205</v>
      </c>
      <c r="B59" s="420" t="s">
        <v>146</v>
      </c>
      <c r="C59" s="310">
        <v>210.36793499999476</v>
      </c>
      <c r="D59" s="310">
        <v>448.81560200000422</v>
      </c>
      <c r="E59" s="310">
        <v>808.58682699999918</v>
      </c>
      <c r="F59" s="24">
        <v>974.79519100000107</v>
      </c>
    </row>
    <row r="60" spans="1:6" ht="18.75" customHeight="1" thickTop="1" thickBot="1" x14ac:dyDescent="0.3">
      <c r="A60" s="444" t="s">
        <v>148</v>
      </c>
      <c r="B60" s="445"/>
      <c r="C60" s="445"/>
      <c r="D60" s="445"/>
      <c r="E60" s="445"/>
      <c r="F60" s="446"/>
    </row>
    <row r="61" spans="1:6" ht="18.75" thickTop="1" thickBot="1" x14ac:dyDescent="0.3">
      <c r="A61" s="422" t="s">
        <v>211</v>
      </c>
      <c r="B61" s="420" t="s">
        <v>146</v>
      </c>
      <c r="C61" s="404">
        <v>31.167148699824104</v>
      </c>
      <c r="D61" s="426">
        <v>20.293681901877545</v>
      </c>
      <c r="E61" s="404">
        <v>-25.987696537408834</v>
      </c>
      <c r="F61" s="436">
        <v>28.968733419383526</v>
      </c>
    </row>
    <row r="62" spans="1:6" ht="18.75" thickTop="1" thickBot="1" x14ac:dyDescent="0.3">
      <c r="A62" s="422" t="s">
        <v>126</v>
      </c>
      <c r="B62" s="420" t="s">
        <v>146</v>
      </c>
      <c r="C62" s="404">
        <v>-2.6037021098000457</v>
      </c>
      <c r="D62" s="426">
        <v>0.1676772179334661</v>
      </c>
      <c r="E62" s="404">
        <v>2.7049171127857989</v>
      </c>
      <c r="F62" s="436">
        <v>1.3013202173435863</v>
      </c>
    </row>
    <row r="63" spans="1:6" ht="18.75" thickTop="1" thickBot="1" x14ac:dyDescent="0.3">
      <c r="A63" s="394" t="s">
        <v>202</v>
      </c>
      <c r="B63" s="420" t="s">
        <v>146</v>
      </c>
      <c r="C63" s="405">
        <v>-14.814716826857502</v>
      </c>
      <c r="D63" s="432">
        <v>3.7783817278645904</v>
      </c>
      <c r="E63" s="405">
        <v>1.3324056483400117</v>
      </c>
      <c r="F63" s="437">
        <v>-2.6962657295465058</v>
      </c>
    </row>
    <row r="64" spans="1:6" ht="18.75" thickTop="1" thickBot="1" x14ac:dyDescent="0.3">
      <c r="A64" s="394" t="s">
        <v>203</v>
      </c>
      <c r="B64" s="420" t="s">
        <v>146</v>
      </c>
      <c r="C64" s="405">
        <v>0.59902245060360304</v>
      </c>
      <c r="D64" s="432">
        <v>0.75718749907078431</v>
      </c>
      <c r="E64" s="405">
        <v>1.8420871241615799</v>
      </c>
      <c r="F64" s="437">
        <v>1.2287812001693341</v>
      </c>
    </row>
    <row r="65" spans="1:6" ht="18.75" thickTop="1" thickBot="1" x14ac:dyDescent="0.3">
      <c r="A65" s="396" t="s">
        <v>204</v>
      </c>
      <c r="B65" s="420" t="s">
        <v>146</v>
      </c>
      <c r="C65" s="405">
        <v>-0.35948420234358364</v>
      </c>
      <c r="D65" s="432">
        <v>0.70475173141738601</v>
      </c>
      <c r="E65" s="405">
        <v>2.2843510550443158</v>
      </c>
      <c r="F65" s="437">
        <v>1.6491198408351646</v>
      </c>
    </row>
    <row r="66" spans="1:6" ht="18.75" thickTop="1" thickBot="1" x14ac:dyDescent="0.3">
      <c r="A66" s="396" t="s">
        <v>193</v>
      </c>
      <c r="B66" s="420" t="s">
        <v>146</v>
      </c>
      <c r="C66" s="405">
        <v>0.80381835263344037</v>
      </c>
      <c r="D66" s="432">
        <v>1.5839753243470072</v>
      </c>
      <c r="E66" s="405">
        <v>2.1398731673749718</v>
      </c>
      <c r="F66" s="437">
        <v>1.3964207458591349</v>
      </c>
    </row>
    <row r="67" spans="1:6" ht="18.75" thickTop="1" thickBot="1" x14ac:dyDescent="0.3">
      <c r="A67" s="396" t="s">
        <v>168</v>
      </c>
      <c r="B67" s="420" t="s">
        <v>146</v>
      </c>
      <c r="C67" s="405">
        <v>-2.562140579268056E-2</v>
      </c>
      <c r="D67" s="432">
        <v>-0.95912509394795697</v>
      </c>
      <c r="E67" s="405">
        <v>4.0988197781012756</v>
      </c>
      <c r="F67" s="437">
        <v>-5.1856307441736691</v>
      </c>
    </row>
    <row r="68" spans="1:6" ht="18.75" thickTop="1" thickBot="1" x14ac:dyDescent="0.3">
      <c r="A68" s="396" t="s">
        <v>169</v>
      </c>
      <c r="B68" s="420" t="s">
        <v>146</v>
      </c>
      <c r="C68" s="405">
        <v>9.4759011190254512</v>
      </c>
      <c r="D68" s="432">
        <v>-7.6668564028422468</v>
      </c>
      <c r="E68" s="405">
        <v>-8.4927812795543325</v>
      </c>
      <c r="F68" s="437">
        <v>-2.4868635997112079</v>
      </c>
    </row>
    <row r="69" spans="1:6" ht="18.75" thickTop="1" thickBot="1" x14ac:dyDescent="0.3">
      <c r="A69" s="394" t="s">
        <v>218</v>
      </c>
      <c r="B69" s="420" t="s">
        <v>146</v>
      </c>
      <c r="C69" s="405">
        <v>-1.4105049431021406</v>
      </c>
      <c r="D69" s="432">
        <v>-3.5171428430076421</v>
      </c>
      <c r="E69" s="405">
        <v>0.49317427767052646</v>
      </c>
      <c r="F69" s="437">
        <v>0.62886921749688429</v>
      </c>
    </row>
    <row r="70" spans="1:6" ht="18.75" thickTop="1" thickBot="1" x14ac:dyDescent="0.3">
      <c r="A70" s="422" t="s">
        <v>219</v>
      </c>
      <c r="B70" s="420" t="s">
        <v>146</v>
      </c>
      <c r="C70" s="404">
        <v>-1.5884032097095984</v>
      </c>
      <c r="D70" s="426">
        <v>1.6928740415088521</v>
      </c>
      <c r="E70" s="404">
        <v>1.2258745362892851</v>
      </c>
      <c r="F70" s="436">
        <v>3.0609078468333681</v>
      </c>
    </row>
    <row r="71" spans="1:6" ht="18.75" thickTop="1" thickBot="1" x14ac:dyDescent="0.3">
      <c r="A71" s="422" t="s">
        <v>220</v>
      </c>
      <c r="B71" s="420" t="s">
        <v>146</v>
      </c>
      <c r="C71" s="404">
        <v>-1.6578848051743307</v>
      </c>
      <c r="D71" s="426">
        <v>0.9194876639015972</v>
      </c>
      <c r="E71" s="404">
        <v>1.4273354270295298</v>
      </c>
      <c r="F71" s="436">
        <v>2.2002712333334182</v>
      </c>
    </row>
    <row r="72" spans="1:6" ht="18.75" thickTop="1" thickBot="1" x14ac:dyDescent="0.3">
      <c r="A72" s="87" t="s">
        <v>107</v>
      </c>
      <c r="B72" s="84" t="s">
        <v>146</v>
      </c>
      <c r="C72" s="405">
        <v>-4.4679960383485753</v>
      </c>
      <c r="D72" s="433">
        <v>-1.0418560490681925</v>
      </c>
      <c r="E72" s="437">
        <v>-0.55856531956791722</v>
      </c>
      <c r="F72" s="437">
        <v>2.9290231906598247</v>
      </c>
    </row>
    <row r="73" spans="1:6" ht="18.75" thickTop="1" thickBot="1" x14ac:dyDescent="0.3">
      <c r="A73" s="87" t="s">
        <v>214</v>
      </c>
      <c r="B73" s="84" t="s">
        <v>146</v>
      </c>
      <c r="C73" s="405">
        <v>-6.1119806044564946</v>
      </c>
      <c r="D73" s="433">
        <v>0.57562551541706508</v>
      </c>
      <c r="E73" s="437">
        <v>0.51890586991169374</v>
      </c>
      <c r="F73" s="437">
        <v>6.0425794545797888</v>
      </c>
    </row>
    <row r="74" spans="1:6" ht="18.75" thickTop="1" thickBot="1" x14ac:dyDescent="0.3">
      <c r="A74" s="87" t="s">
        <v>215</v>
      </c>
      <c r="B74" s="84" t="s">
        <v>146</v>
      </c>
      <c r="C74" s="405">
        <v>3.0048622794056428</v>
      </c>
      <c r="D74" s="433">
        <v>3.551037776843371</v>
      </c>
      <c r="E74" s="437">
        <v>2.3778271674264442</v>
      </c>
      <c r="F74" s="437">
        <v>1.1989232310611846</v>
      </c>
    </row>
    <row r="75" spans="1:6" ht="18.75" thickTop="1" thickBot="1" x14ac:dyDescent="0.3">
      <c r="A75" s="87" t="s">
        <v>209</v>
      </c>
      <c r="B75" s="84" t="s">
        <v>146</v>
      </c>
      <c r="C75" s="405">
        <v>-1.8310205679572502</v>
      </c>
      <c r="D75" s="433">
        <v>-1.0124162528121825</v>
      </c>
      <c r="E75" s="437">
        <v>1.9443342480833576</v>
      </c>
      <c r="F75" s="437">
        <v>7.2286509656316871E-3</v>
      </c>
    </row>
    <row r="76" spans="1:6" ht="18.75" thickTop="1" thickBot="1" x14ac:dyDescent="0.3">
      <c r="A76" s="88" t="s">
        <v>221</v>
      </c>
      <c r="B76" s="84" t="s">
        <v>146</v>
      </c>
      <c r="C76" s="405">
        <v>-5.8410871833945155</v>
      </c>
      <c r="D76" s="433">
        <v>-1.3269666973909024</v>
      </c>
      <c r="E76" s="437">
        <v>5.1647565961272441</v>
      </c>
      <c r="F76" s="437">
        <v>-5.8135419829718078</v>
      </c>
    </row>
    <row r="77" spans="1:6" ht="18.75" thickTop="1" thickBot="1" x14ac:dyDescent="0.3">
      <c r="A77" s="88" t="s">
        <v>222</v>
      </c>
      <c r="B77" s="84" t="s">
        <v>146</v>
      </c>
      <c r="C77" s="405">
        <v>1.0293880381106533</v>
      </c>
      <c r="D77" s="433">
        <v>-0.80330350675438711</v>
      </c>
      <c r="E77" s="437">
        <v>-0.18529647429338852</v>
      </c>
      <c r="F77" s="437">
        <v>4.0627590194619687</v>
      </c>
    </row>
    <row r="78" spans="1:6" ht="18" thickTop="1" x14ac:dyDescent="0.25">
      <c r="A78" s="71"/>
      <c r="C78" s="72"/>
      <c r="D78" s="72"/>
      <c r="E78" s="72"/>
      <c r="F78" s="72"/>
    </row>
    <row r="79" spans="1:6" ht="17.25" x14ac:dyDescent="0.25">
      <c r="A79" s="74" t="s">
        <v>1172</v>
      </c>
      <c r="C79" s="74"/>
      <c r="D79" s="74"/>
      <c r="E79" s="74"/>
      <c r="F79" s="74"/>
    </row>
    <row r="80" spans="1:6" ht="17.25" x14ac:dyDescent="0.25">
      <c r="A80" s="73" t="s">
        <v>1175</v>
      </c>
      <c r="C80" s="18"/>
      <c r="D80" s="18"/>
      <c r="E80" s="18"/>
      <c r="F80" s="18"/>
    </row>
    <row r="81" spans="1:6" ht="17.25" x14ac:dyDescent="0.25">
      <c r="A81" s="73" t="s">
        <v>1173</v>
      </c>
      <c r="C81" s="18"/>
      <c r="D81" s="18"/>
      <c r="E81" s="18"/>
      <c r="F81" s="18"/>
    </row>
    <row r="82" spans="1:6" ht="17.25" x14ac:dyDescent="0.25">
      <c r="A82" s="73" t="s">
        <v>1174</v>
      </c>
      <c r="C82" s="18"/>
      <c r="D82" s="18"/>
      <c r="E82" s="18"/>
      <c r="F82" s="18"/>
    </row>
    <row r="83" spans="1:6" ht="17.25" x14ac:dyDescent="0.25">
      <c r="A83" s="73" t="s">
        <v>245</v>
      </c>
      <c r="C83" s="18"/>
      <c r="D83" s="18"/>
      <c r="E83" s="18"/>
      <c r="F83" s="18"/>
    </row>
    <row r="84" spans="1:6" ht="17.25" x14ac:dyDescent="0.25">
      <c r="A84" s="391" t="s">
        <v>246</v>
      </c>
      <c r="C84" s="18"/>
      <c r="D84" s="18"/>
      <c r="E84" s="18"/>
      <c r="F84" s="18"/>
    </row>
  </sheetData>
  <mergeCells count="5">
    <mergeCell ref="A6:A7"/>
    <mergeCell ref="C6:F6"/>
    <mergeCell ref="A8:F8"/>
    <mergeCell ref="A34:F34"/>
    <mergeCell ref="A60:F60"/>
  </mergeCells>
  <pageMargins left="0" right="0" top="0" bottom="0" header="0" footer="0"/>
  <pageSetup paperSize="9" scale="40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1C90B-311B-40E1-A452-0BE2F931BF16}">
  <sheetPr>
    <pageSetUpPr fitToPage="1"/>
  </sheetPr>
  <dimension ref="A3:F20"/>
  <sheetViews>
    <sheetView zoomScale="90" zoomScaleNormal="90" workbookViewId="0">
      <selection activeCell="A8" sqref="A8"/>
    </sheetView>
  </sheetViews>
  <sheetFormatPr defaultRowHeight="15" x14ac:dyDescent="0.25"/>
  <cols>
    <col min="1" max="1" width="69.5703125" customWidth="1"/>
    <col min="2" max="2" width="12.28515625" customWidth="1"/>
    <col min="3" max="6" width="14.140625" customWidth="1"/>
  </cols>
  <sheetData>
    <row r="3" spans="1:6" ht="19.5" x14ac:dyDescent="0.3">
      <c r="A3" s="70" t="s">
        <v>247</v>
      </c>
      <c r="C3" s="18"/>
      <c r="D3" s="18"/>
      <c r="E3" s="18"/>
      <c r="F3" s="18"/>
    </row>
    <row r="4" spans="1:6" ht="16.5" x14ac:dyDescent="0.25">
      <c r="A4" s="45" t="s">
        <v>79</v>
      </c>
      <c r="C4" s="18"/>
      <c r="D4" s="18"/>
      <c r="E4" s="18"/>
      <c r="F4" s="18"/>
    </row>
    <row r="5" spans="1:6" ht="18" thickBot="1" x14ac:dyDescent="0.3">
      <c r="A5" s="75"/>
      <c r="C5" s="18"/>
      <c r="D5" s="18"/>
      <c r="E5" s="18"/>
      <c r="F5" s="18"/>
    </row>
    <row r="6" spans="1:6" ht="18.75" thickTop="1" thickBot="1" x14ac:dyDescent="0.3">
      <c r="A6" s="452" t="s">
        <v>223</v>
      </c>
      <c r="B6" s="411">
        <v>2025</v>
      </c>
      <c r="C6" s="453">
        <v>2026</v>
      </c>
      <c r="D6" s="454"/>
      <c r="E6" s="454"/>
      <c r="F6" s="455"/>
    </row>
    <row r="7" spans="1:6" ht="21" thickTop="1" thickBot="1" x14ac:dyDescent="0.3">
      <c r="A7" s="452"/>
      <c r="B7" s="266" t="s">
        <v>1238</v>
      </c>
      <c r="C7" s="9" t="s">
        <v>121</v>
      </c>
      <c r="D7" s="9" t="s">
        <v>122</v>
      </c>
      <c r="E7" s="9" t="s">
        <v>1286</v>
      </c>
      <c r="F7" s="9" t="s">
        <v>123</v>
      </c>
    </row>
    <row r="8" spans="1:6" ht="23.25" customHeight="1" thickTop="1" thickBot="1" x14ac:dyDescent="0.3">
      <c r="A8" s="31" t="s">
        <v>224</v>
      </c>
      <c r="B8" s="310">
        <v>1635029.1402106555</v>
      </c>
      <c r="C8" s="310">
        <v>1662348.3560718996</v>
      </c>
      <c r="D8" s="310">
        <v>1781279.90255795</v>
      </c>
      <c r="E8" s="310">
        <v>1792669.3757929213</v>
      </c>
      <c r="F8" s="24">
        <v>1803523.0648568997</v>
      </c>
    </row>
    <row r="9" spans="1:6" ht="23.25" customHeight="1" thickTop="1" thickBot="1" x14ac:dyDescent="0.3">
      <c r="A9" s="91" t="s">
        <v>225</v>
      </c>
      <c r="B9" s="310">
        <v>1941018.6137797756</v>
      </c>
      <c r="C9" s="310">
        <v>1963804.5291553398</v>
      </c>
      <c r="D9" s="310">
        <v>2081719.2178820898</v>
      </c>
      <c r="E9" s="310">
        <v>2091266.5437726616</v>
      </c>
      <c r="F9" s="24">
        <v>2122671.3303044201</v>
      </c>
    </row>
    <row r="10" spans="1:6" ht="23.25" customHeight="1" thickTop="1" thickBot="1" x14ac:dyDescent="0.3">
      <c r="A10" s="91" t="s">
        <v>226</v>
      </c>
      <c r="B10" s="310">
        <v>-305989.47356911999</v>
      </c>
      <c r="C10" s="310">
        <v>-301456.17308343999</v>
      </c>
      <c r="D10" s="310">
        <v>-300439.3153241399</v>
      </c>
      <c r="E10" s="310">
        <v>-298597.16797974007</v>
      </c>
      <c r="F10" s="24">
        <v>-319148.26544752001</v>
      </c>
    </row>
    <row r="11" spans="1:6" ht="23.25" customHeight="1" thickTop="1" thickBot="1" x14ac:dyDescent="0.3">
      <c r="A11" s="31" t="s">
        <v>227</v>
      </c>
      <c r="B11" s="310">
        <v>-1321304.3026310005</v>
      </c>
      <c r="C11" s="310">
        <v>-1279776.8511230007</v>
      </c>
      <c r="D11" s="310">
        <v>-1352975.6809839988</v>
      </c>
      <c r="E11" s="310">
        <v>-1447910.9096739995</v>
      </c>
      <c r="F11" s="24">
        <v>-1382670.6878830001</v>
      </c>
    </row>
    <row r="12" spans="1:6" ht="23.25" customHeight="1" thickTop="1" thickBot="1" x14ac:dyDescent="0.3">
      <c r="A12" s="91" t="s">
        <v>225</v>
      </c>
      <c r="B12" s="310">
        <v>1238432.4769439998</v>
      </c>
      <c r="C12" s="310">
        <v>1564333.3455899998</v>
      </c>
      <c r="D12" s="310">
        <v>1379484.2290040001</v>
      </c>
      <c r="E12" s="310">
        <v>1360866.237773</v>
      </c>
      <c r="F12" s="24">
        <v>1390074.7688729998</v>
      </c>
    </row>
    <row r="13" spans="1:6" ht="23.25" customHeight="1" thickTop="1" thickBot="1" x14ac:dyDescent="0.3">
      <c r="A13" s="91" t="s">
        <v>226</v>
      </c>
      <c r="B13" s="310">
        <v>-2559736.7795750005</v>
      </c>
      <c r="C13" s="310">
        <v>-2844110.1967130005</v>
      </c>
      <c r="D13" s="310">
        <v>-2732459.9099879987</v>
      </c>
      <c r="E13" s="310">
        <v>-2808777.1474469998</v>
      </c>
      <c r="F13" s="24">
        <v>-2772745.4567559999</v>
      </c>
    </row>
    <row r="14" spans="1:6" ht="23.25" customHeight="1" thickTop="1" thickBot="1" x14ac:dyDescent="0.3">
      <c r="A14" s="31" t="s">
        <v>228</v>
      </c>
      <c r="B14" s="310">
        <v>-10980.689999999999</v>
      </c>
      <c r="C14" s="310">
        <v>-7219.3379999999952</v>
      </c>
      <c r="D14" s="310">
        <v>-17071.195</v>
      </c>
      <c r="E14" s="310">
        <v>-16062.245999999997</v>
      </c>
      <c r="F14" s="24">
        <v>-10936.463</v>
      </c>
    </row>
    <row r="15" spans="1:6" ht="23.25" customHeight="1" thickTop="1" thickBot="1" x14ac:dyDescent="0.3">
      <c r="A15" s="91" t="s">
        <v>225</v>
      </c>
      <c r="B15" s="310">
        <v>54981.146000000001</v>
      </c>
      <c r="C15" s="310">
        <v>59158.437000000005</v>
      </c>
      <c r="D15" s="310">
        <v>53368.694000000003</v>
      </c>
      <c r="E15" s="310">
        <v>53066.034999999996</v>
      </c>
      <c r="F15" s="24">
        <v>58307.173999999999</v>
      </c>
    </row>
    <row r="16" spans="1:6" ht="23.25" customHeight="1" thickTop="1" thickBot="1" x14ac:dyDescent="0.3">
      <c r="A16" s="91" t="s">
        <v>226</v>
      </c>
      <c r="B16" s="310">
        <v>-65961.835999999996</v>
      </c>
      <c r="C16" s="310">
        <v>-66377.774999999994</v>
      </c>
      <c r="D16" s="310">
        <v>-70439.888999999996</v>
      </c>
      <c r="E16" s="310">
        <v>-69128.281000000003</v>
      </c>
      <c r="F16" s="24">
        <v>-69243.637000000002</v>
      </c>
    </row>
    <row r="17" spans="1:6" ht="23.25" customHeight="1" thickTop="1" thickBot="1" x14ac:dyDescent="0.3">
      <c r="A17" s="67" t="s">
        <v>229</v>
      </c>
      <c r="B17" s="416">
        <v>302744.14757965517</v>
      </c>
      <c r="C17" s="416">
        <v>375352.16694889916</v>
      </c>
      <c r="D17" s="416">
        <v>411233.0265739513</v>
      </c>
      <c r="E17" s="416">
        <v>328696.22011892195</v>
      </c>
      <c r="F17" s="61">
        <v>409915.91397389973</v>
      </c>
    </row>
    <row r="18" spans="1:6" ht="18" thickTop="1" x14ac:dyDescent="0.25">
      <c r="A18" s="80"/>
      <c r="C18" s="92"/>
      <c r="D18" s="92"/>
      <c r="E18" s="92"/>
      <c r="F18" s="92"/>
    </row>
    <row r="19" spans="1:6" ht="36" customHeight="1" x14ac:dyDescent="0.25">
      <c r="A19" s="476" t="s">
        <v>1176</v>
      </c>
      <c r="B19" s="476"/>
      <c r="C19" s="476"/>
      <c r="D19" s="476"/>
      <c r="E19" s="476"/>
      <c r="F19" s="476"/>
    </row>
    <row r="20" spans="1:6" ht="17.25" x14ac:dyDescent="0.25">
      <c r="A20" s="77" t="s">
        <v>248</v>
      </c>
      <c r="C20" s="18"/>
      <c r="D20" s="18"/>
      <c r="E20" s="18"/>
      <c r="F20" s="18"/>
    </row>
  </sheetData>
  <mergeCells count="3">
    <mergeCell ref="A6:A7"/>
    <mergeCell ref="A19:F19"/>
    <mergeCell ref="C6:F6"/>
  </mergeCells>
  <pageMargins left="0" right="0" top="0" bottom="0" header="0" footer="0"/>
  <pageSetup paperSize="9" scale="41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26B8E-03A7-4ECF-8984-F98689F36564}">
  <sheetPr>
    <pageSetUpPr fitToPage="1"/>
  </sheetPr>
  <dimension ref="A3:F20"/>
  <sheetViews>
    <sheetView zoomScale="90" zoomScaleNormal="90" workbookViewId="0">
      <selection activeCell="A7" sqref="A7"/>
    </sheetView>
  </sheetViews>
  <sheetFormatPr defaultRowHeight="15" x14ac:dyDescent="0.25"/>
  <cols>
    <col min="1" max="1" width="39.28515625" customWidth="1"/>
    <col min="2" max="6" width="16.28515625" customWidth="1"/>
  </cols>
  <sheetData>
    <row r="3" spans="1:6" ht="19.5" x14ac:dyDescent="0.3">
      <c r="A3" s="70" t="s">
        <v>249</v>
      </c>
      <c r="B3" s="18"/>
      <c r="C3" s="18"/>
      <c r="D3" s="18"/>
      <c r="E3" s="18"/>
      <c r="F3" s="18"/>
    </row>
    <row r="4" spans="1:6" ht="16.5" x14ac:dyDescent="0.25">
      <c r="A4" s="45" t="s">
        <v>230</v>
      </c>
      <c r="B4" s="18"/>
      <c r="C4" s="18"/>
      <c r="D4" s="18"/>
      <c r="E4" s="18"/>
      <c r="F4" s="18"/>
    </row>
    <row r="5" spans="1:6" ht="17.25" thickBot="1" x14ac:dyDescent="0.3">
      <c r="A5" s="45"/>
      <c r="B5" s="18"/>
      <c r="C5" s="18"/>
      <c r="D5" s="18"/>
      <c r="E5" s="18"/>
      <c r="F5" s="18"/>
    </row>
    <row r="6" spans="1:6" ht="18.75" thickTop="1" thickBot="1" x14ac:dyDescent="0.3">
      <c r="A6" s="8"/>
      <c r="B6" s="8" t="s">
        <v>231</v>
      </c>
      <c r="C6" s="8" t="s">
        <v>232</v>
      </c>
      <c r="D6" s="8" t="s">
        <v>233</v>
      </c>
      <c r="E6" s="8" t="s">
        <v>234</v>
      </c>
      <c r="F6" s="8" t="s">
        <v>235</v>
      </c>
    </row>
    <row r="7" spans="1:6" ht="18.75" thickTop="1" thickBot="1" x14ac:dyDescent="0.3">
      <c r="A7" s="351">
        <v>2025</v>
      </c>
      <c r="B7" s="355"/>
      <c r="C7" s="355"/>
      <c r="D7" s="355"/>
      <c r="E7" s="355"/>
      <c r="F7" s="354"/>
    </row>
    <row r="8" spans="1:6" ht="18.75" thickTop="1" thickBot="1" x14ac:dyDescent="0.3">
      <c r="A8" s="271" t="s">
        <v>85</v>
      </c>
      <c r="B8" s="97">
        <v>28.638344744407036</v>
      </c>
      <c r="C8" s="97">
        <v>33.427666255974259</v>
      </c>
      <c r="D8" s="97">
        <v>39.596323124178596</v>
      </c>
      <c r="E8" s="97">
        <v>40.476465267986342</v>
      </c>
      <c r="F8" s="97">
        <v>31.663373678222861</v>
      </c>
    </row>
    <row r="9" spans="1:6" ht="18.75" thickTop="1" thickBot="1" x14ac:dyDescent="0.3">
      <c r="A9" s="351">
        <v>2026</v>
      </c>
      <c r="B9" s="355"/>
      <c r="C9" s="355"/>
      <c r="D9" s="355"/>
      <c r="E9" s="355"/>
      <c r="F9" s="354"/>
    </row>
    <row r="10" spans="1:6" ht="18.75" thickTop="1" thickBot="1" x14ac:dyDescent="0.3">
      <c r="A10" s="31" t="s">
        <v>86</v>
      </c>
      <c r="B10" s="97">
        <v>28.587925637065894</v>
      </c>
      <c r="C10" s="97">
        <v>33.21011405655463</v>
      </c>
      <c r="D10" s="97">
        <v>39.53677369079761</v>
      </c>
      <c r="E10" s="97">
        <v>40.945274802347789</v>
      </c>
      <c r="F10" s="97">
        <v>31.301180008121953</v>
      </c>
    </row>
    <row r="11" spans="1:6" ht="18.75" thickTop="1" thickBot="1" x14ac:dyDescent="0.3">
      <c r="A11" s="31" t="s">
        <v>87</v>
      </c>
      <c r="B11" s="97">
        <v>28.040666363486316</v>
      </c>
      <c r="C11" s="97">
        <v>32.472335245443631</v>
      </c>
      <c r="D11" s="97">
        <v>39.922491813046051</v>
      </c>
      <c r="E11" s="97">
        <v>39.681769082613108</v>
      </c>
      <c r="F11" s="97">
        <v>31.193219065547318</v>
      </c>
    </row>
    <row r="12" spans="1:6" ht="18.75" thickTop="1" thickBot="1" x14ac:dyDescent="0.3">
      <c r="A12" s="31" t="s">
        <v>88</v>
      </c>
      <c r="B12" s="97">
        <v>28.183596189952237</v>
      </c>
      <c r="C12" s="97">
        <v>32.537170134704255</v>
      </c>
      <c r="D12" s="97">
        <v>39.67639052160051</v>
      </c>
      <c r="E12" s="97">
        <v>38.769504515138067</v>
      </c>
      <c r="F12" s="97">
        <v>31.496521810780852</v>
      </c>
    </row>
    <row r="13" spans="1:6" ht="18.75" thickTop="1" thickBot="1" x14ac:dyDescent="0.3">
      <c r="A13" s="31" t="s">
        <v>89</v>
      </c>
      <c r="B13" s="97">
        <v>27.578824540885766</v>
      </c>
      <c r="C13" s="97">
        <v>31.874086970474153</v>
      </c>
      <c r="D13" s="97">
        <v>36.760592348254129</v>
      </c>
      <c r="E13" s="97">
        <v>39.151246103879288</v>
      </c>
      <c r="F13" s="97">
        <v>31.43661926950697</v>
      </c>
    </row>
    <row r="14" spans="1:6" ht="18" thickTop="1" x14ac:dyDescent="0.25">
      <c r="A14" s="32"/>
      <c r="B14" s="94"/>
      <c r="C14" s="94"/>
      <c r="D14" s="94"/>
      <c r="E14" s="94"/>
      <c r="F14" s="94"/>
    </row>
    <row r="15" spans="1:6" ht="38.25" customHeight="1" x14ac:dyDescent="0.25">
      <c r="A15" s="470" t="s">
        <v>1177</v>
      </c>
      <c r="B15" s="470"/>
      <c r="C15" s="470"/>
      <c r="D15" s="470"/>
      <c r="E15" s="470"/>
      <c r="F15" s="470"/>
    </row>
    <row r="16" spans="1:6" ht="16.5" x14ac:dyDescent="0.3">
      <c r="A16" s="93" t="s">
        <v>1178</v>
      </c>
    </row>
    <row r="17" spans="1:6" ht="36" customHeight="1" x14ac:dyDescent="0.3">
      <c r="A17" s="477" t="s">
        <v>1179</v>
      </c>
      <c r="B17" s="477"/>
      <c r="C17" s="477"/>
      <c r="D17" s="477"/>
      <c r="E17" s="477"/>
      <c r="F17" s="477"/>
    </row>
    <row r="18" spans="1:6" ht="32.25" customHeight="1" x14ac:dyDescent="0.3">
      <c r="A18" s="477" t="s">
        <v>1180</v>
      </c>
      <c r="B18" s="477"/>
      <c r="C18" s="477"/>
      <c r="D18" s="477"/>
      <c r="E18" s="477"/>
      <c r="F18" s="477"/>
    </row>
    <row r="19" spans="1:6" ht="34.5" customHeight="1" x14ac:dyDescent="0.3">
      <c r="A19" s="477" t="s">
        <v>1181</v>
      </c>
      <c r="B19" s="477"/>
      <c r="C19" s="477"/>
      <c r="D19" s="477"/>
      <c r="E19" s="477"/>
      <c r="F19" s="477"/>
    </row>
    <row r="20" spans="1:6" ht="35.25" customHeight="1" x14ac:dyDescent="0.3">
      <c r="A20" s="477" t="s">
        <v>1182</v>
      </c>
      <c r="B20" s="477"/>
      <c r="C20" s="477"/>
      <c r="D20" s="477"/>
      <c r="E20" s="477"/>
      <c r="F20" s="477"/>
    </row>
  </sheetData>
  <mergeCells count="5">
    <mergeCell ref="A15:F15"/>
    <mergeCell ref="A20:F20"/>
    <mergeCell ref="A17:F17"/>
    <mergeCell ref="A18:F18"/>
    <mergeCell ref="A19:F19"/>
  </mergeCells>
  <pageMargins left="0" right="0" top="0" bottom="0" header="0" footer="0"/>
  <pageSetup paperSize="9" scale="83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89C27-1990-4DCE-B962-125872CB874D}">
  <sheetPr>
    <pageSetUpPr fitToPage="1"/>
  </sheetPr>
  <dimension ref="A2:F57"/>
  <sheetViews>
    <sheetView zoomScale="90" zoomScaleNormal="90" workbookViewId="0">
      <selection activeCell="A8" sqref="A8:A9"/>
    </sheetView>
  </sheetViews>
  <sheetFormatPr defaultRowHeight="15" x14ac:dyDescent="0.25"/>
  <cols>
    <col min="1" max="1" width="52.28515625" customWidth="1"/>
    <col min="2" max="2" width="10.28515625" customWidth="1"/>
    <col min="3" max="6" width="11" customWidth="1"/>
  </cols>
  <sheetData>
    <row r="2" spans="1:6" ht="15.75" thickBot="1" x14ac:dyDescent="0.3"/>
    <row r="3" spans="1:6" ht="24" thickTop="1" thickBot="1" x14ac:dyDescent="0.3">
      <c r="A3" s="99" t="s">
        <v>266</v>
      </c>
      <c r="B3" s="100"/>
      <c r="C3" s="100"/>
    </row>
    <row r="4" spans="1:6" ht="15.75" thickTop="1" x14ac:dyDescent="0.25">
      <c r="A4" s="98"/>
    </row>
    <row r="6" spans="1:6" ht="17.25" x14ac:dyDescent="0.3">
      <c r="A6" s="70" t="s">
        <v>267</v>
      </c>
    </row>
    <row r="7" spans="1:6" ht="15.75" thickBot="1" x14ac:dyDescent="0.3">
      <c r="A7" s="4"/>
    </row>
    <row r="8" spans="1:6" ht="18.75" thickTop="1" thickBot="1" x14ac:dyDescent="0.3">
      <c r="A8" s="467" t="s">
        <v>223</v>
      </c>
      <c r="B8" s="411">
        <v>2025</v>
      </c>
      <c r="C8" s="453">
        <v>2026</v>
      </c>
      <c r="D8" s="454"/>
      <c r="E8" s="454"/>
      <c r="F8" s="455"/>
    </row>
    <row r="9" spans="1:6" ht="18.75" thickTop="1" thickBot="1" x14ac:dyDescent="0.3">
      <c r="A9" s="467"/>
      <c r="B9" s="266" t="s">
        <v>153</v>
      </c>
      <c r="C9" s="327" t="s">
        <v>121</v>
      </c>
      <c r="D9" s="327" t="s">
        <v>122</v>
      </c>
      <c r="E9" s="327" t="s">
        <v>124</v>
      </c>
      <c r="F9" s="327" t="s">
        <v>123</v>
      </c>
    </row>
    <row r="10" spans="1:6" ht="18.75" thickTop="1" thickBot="1" x14ac:dyDescent="0.3">
      <c r="A10" s="284" t="s">
        <v>180</v>
      </c>
      <c r="B10" s="305"/>
      <c r="C10" s="305"/>
      <c r="D10" s="305"/>
      <c r="E10" s="305"/>
      <c r="F10" s="304"/>
    </row>
    <row r="11" spans="1:6" ht="18.75" thickTop="1" thickBot="1" x14ac:dyDescent="0.3">
      <c r="A11" s="284" t="s">
        <v>268</v>
      </c>
      <c r="B11" s="305"/>
      <c r="C11" s="305"/>
      <c r="D11" s="305"/>
      <c r="E11" s="305"/>
      <c r="F11" s="304"/>
    </row>
    <row r="12" spans="1:6" ht="18.75" thickTop="1" thickBot="1" x14ac:dyDescent="0.3">
      <c r="A12" s="290" t="s">
        <v>269</v>
      </c>
      <c r="B12" s="305"/>
      <c r="C12" s="305"/>
      <c r="D12" s="305"/>
      <c r="E12" s="305"/>
      <c r="F12" s="304"/>
    </row>
    <row r="13" spans="1:6" ht="18.75" thickTop="1" thickBot="1" x14ac:dyDescent="0.3">
      <c r="A13" s="37" t="s">
        <v>270</v>
      </c>
      <c r="B13" s="47">
        <v>7.7321508844294513</v>
      </c>
      <c r="C13" s="47">
        <v>7.0644557038578144</v>
      </c>
      <c r="D13" s="47">
        <v>7.9858127665337415</v>
      </c>
      <c r="E13" s="47">
        <v>8.3994272699680206</v>
      </c>
      <c r="F13" s="47">
        <v>7.9830544162051504</v>
      </c>
    </row>
    <row r="14" spans="1:6" ht="18.75" thickTop="1" thickBot="1" x14ac:dyDescent="0.3">
      <c r="A14" s="37" t="s">
        <v>271</v>
      </c>
      <c r="B14" s="47">
        <v>2.2426362988520343</v>
      </c>
      <c r="C14" s="47">
        <v>2.7684319937723947</v>
      </c>
      <c r="D14" s="47">
        <v>2.9439942575751687</v>
      </c>
      <c r="E14" s="47">
        <v>2.2135413428519888</v>
      </c>
      <c r="F14" s="47">
        <v>2.1583821756717199</v>
      </c>
    </row>
    <row r="15" spans="1:6" ht="18.75" thickTop="1" thickBot="1" x14ac:dyDescent="0.3">
      <c r="A15" s="290" t="s">
        <v>272</v>
      </c>
      <c r="B15" s="370"/>
      <c r="C15" s="370"/>
      <c r="D15" s="370"/>
      <c r="E15" s="370"/>
      <c r="F15" s="304"/>
    </row>
    <row r="16" spans="1:6" ht="18.75" thickTop="1" thickBot="1" x14ac:dyDescent="0.3">
      <c r="A16" s="37" t="s">
        <v>273</v>
      </c>
      <c r="B16" s="47">
        <v>8.3312527535549243</v>
      </c>
      <c r="C16" s="47">
        <v>8.1883317949650536</v>
      </c>
      <c r="D16" s="47">
        <v>7.7054568253328357</v>
      </c>
      <c r="E16" s="47">
        <v>7.8399512585821505</v>
      </c>
      <c r="F16" s="334">
        <v>7.7702924997153202</v>
      </c>
    </row>
    <row r="17" spans="1:6" ht="18.75" thickTop="1" thickBot="1" x14ac:dyDescent="0.3">
      <c r="A17" s="37" t="s">
        <v>271</v>
      </c>
      <c r="B17" s="47">
        <v>2.5990913542548646</v>
      </c>
      <c r="C17" s="47">
        <v>2.6680676148052558</v>
      </c>
      <c r="D17" s="47">
        <v>2.4113606963568919</v>
      </c>
      <c r="E17" s="47">
        <v>2.1847457330267335</v>
      </c>
      <c r="F17" s="334">
        <v>1.3824338696035401</v>
      </c>
    </row>
    <row r="18" spans="1:6" ht="18.75" thickTop="1" thickBot="1" x14ac:dyDescent="0.3">
      <c r="A18" s="284" t="s">
        <v>274</v>
      </c>
      <c r="B18" s="370"/>
      <c r="C18" s="305"/>
      <c r="D18" s="305"/>
      <c r="E18" s="305"/>
      <c r="F18" s="334"/>
    </row>
    <row r="19" spans="1:6" ht="18.75" thickTop="1" thickBot="1" x14ac:dyDescent="0.3">
      <c r="A19" s="283" t="s">
        <v>269</v>
      </c>
      <c r="B19" s="370"/>
      <c r="C19" s="305"/>
      <c r="D19" s="305"/>
      <c r="E19" s="305"/>
      <c r="F19" s="334"/>
    </row>
    <row r="20" spans="1:6" ht="18.75" thickTop="1" thickBot="1" x14ac:dyDescent="0.3">
      <c r="A20" s="37" t="s">
        <v>270</v>
      </c>
      <c r="B20" s="47">
        <v>9.7066920150944771</v>
      </c>
      <c r="C20" s="47">
        <v>9.9588489076810731</v>
      </c>
      <c r="D20" s="47">
        <v>9.9133825160606204</v>
      </c>
      <c r="E20" s="47">
        <v>10.116914999986019</v>
      </c>
      <c r="F20" s="334">
        <v>10.082062497559299</v>
      </c>
    </row>
    <row r="21" spans="1:6" ht="18.75" thickTop="1" thickBot="1" x14ac:dyDescent="0.3">
      <c r="A21" s="37" t="s">
        <v>271</v>
      </c>
      <c r="B21" s="47">
        <v>3.5208119155149231</v>
      </c>
      <c r="C21" s="47">
        <v>3.6166647929817026</v>
      </c>
      <c r="D21" s="47">
        <v>3.4209561653569298</v>
      </c>
      <c r="E21" s="47">
        <v>2.9839313072345846</v>
      </c>
      <c r="F21" s="334">
        <v>4.3932803376363401</v>
      </c>
    </row>
    <row r="22" spans="1:6" ht="18.75" thickTop="1" thickBot="1" x14ac:dyDescent="0.3">
      <c r="A22" s="283" t="s">
        <v>272</v>
      </c>
      <c r="B22" s="370"/>
      <c r="C22" s="334"/>
      <c r="D22" s="334"/>
      <c r="E22" s="334"/>
      <c r="F22" s="334"/>
    </row>
    <row r="23" spans="1:6" ht="18.75" thickTop="1" thickBot="1" x14ac:dyDescent="0.3">
      <c r="A23" s="37" t="s">
        <v>273</v>
      </c>
      <c r="B23" s="47">
        <v>9.4718245919906519</v>
      </c>
      <c r="C23" s="47">
        <v>9.4449213358109674</v>
      </c>
      <c r="D23" s="47">
        <v>9.4690030106518961</v>
      </c>
      <c r="E23" s="47">
        <v>9.756757484043959</v>
      </c>
      <c r="F23" s="334">
        <v>9.4873605590863495</v>
      </c>
    </row>
    <row r="24" spans="1:6" ht="18.75" thickTop="1" thickBot="1" x14ac:dyDescent="0.3">
      <c r="A24" s="37" t="s">
        <v>271</v>
      </c>
      <c r="B24" s="47">
        <v>4.2420933224515611</v>
      </c>
      <c r="C24" s="47">
        <v>4.5663692191361305</v>
      </c>
      <c r="D24" s="47">
        <v>4.206521157234822</v>
      </c>
      <c r="E24" s="47">
        <v>4.2340298760293376</v>
      </c>
      <c r="F24" s="334">
        <v>4.1656805460505604</v>
      </c>
    </row>
    <row r="25" spans="1:6" ht="18.75" thickTop="1" thickBot="1" x14ac:dyDescent="0.3">
      <c r="A25" s="290"/>
      <c r="B25" s="370"/>
      <c r="C25" s="305"/>
      <c r="D25" s="305"/>
      <c r="E25" s="305"/>
      <c r="F25" s="334"/>
    </row>
    <row r="26" spans="1:6" ht="18.75" thickTop="1" thickBot="1" x14ac:dyDescent="0.3">
      <c r="A26" s="284" t="s">
        <v>275</v>
      </c>
      <c r="B26" s="370"/>
      <c r="C26" s="305"/>
      <c r="D26" s="305"/>
      <c r="E26" s="305"/>
      <c r="F26" s="334"/>
    </row>
    <row r="27" spans="1:6" ht="18.75" thickTop="1" thickBot="1" x14ac:dyDescent="0.3">
      <c r="A27" s="284" t="s">
        <v>268</v>
      </c>
      <c r="B27" s="370"/>
      <c r="C27" s="305"/>
      <c r="D27" s="305"/>
      <c r="E27" s="305"/>
      <c r="F27" s="334"/>
    </row>
    <row r="28" spans="1:6" ht="18.75" thickTop="1" thickBot="1" x14ac:dyDescent="0.3">
      <c r="A28" s="283" t="s">
        <v>269</v>
      </c>
      <c r="B28" s="370"/>
      <c r="C28" s="305"/>
      <c r="D28" s="305"/>
      <c r="E28" s="305"/>
      <c r="F28" s="334"/>
    </row>
    <row r="29" spans="1:6" ht="18.75" thickTop="1" thickBot="1" x14ac:dyDescent="0.3">
      <c r="A29" s="36" t="s">
        <v>276</v>
      </c>
      <c r="B29" s="47">
        <v>12.567995129713395</v>
      </c>
      <c r="C29" s="47">
        <v>12.004076343808002</v>
      </c>
      <c r="D29" s="47">
        <v>12.126720819633066</v>
      </c>
      <c r="E29" s="47">
        <v>12.69798452927742</v>
      </c>
      <c r="F29" s="334">
        <v>12.496553320352399</v>
      </c>
    </row>
    <row r="30" spans="1:6" ht="18.75" thickTop="1" thickBot="1" x14ac:dyDescent="0.3">
      <c r="A30" s="36" t="s">
        <v>277</v>
      </c>
      <c r="B30" s="47">
        <v>8.0685739919859145</v>
      </c>
      <c r="C30" s="47">
        <v>7.9018626395996474</v>
      </c>
      <c r="D30" s="47">
        <v>8.6924672659361377</v>
      </c>
      <c r="E30" s="47">
        <v>7.7358812826532057</v>
      </c>
      <c r="F30" s="334">
        <v>7.85749127077223</v>
      </c>
    </row>
    <row r="31" spans="1:6" ht="18.75" customHeight="1" thickTop="1" thickBot="1" x14ac:dyDescent="0.3">
      <c r="A31" s="283" t="s">
        <v>280</v>
      </c>
      <c r="B31" s="370"/>
      <c r="C31" s="370"/>
      <c r="D31" s="370"/>
      <c r="E31" s="370"/>
      <c r="F31" s="304"/>
    </row>
    <row r="32" spans="1:6" ht="18.75" thickTop="1" thickBot="1" x14ac:dyDescent="0.3">
      <c r="A32" s="36" t="s">
        <v>192</v>
      </c>
      <c r="B32" s="47">
        <v>15.076457102000001</v>
      </c>
      <c r="C32" s="47">
        <v>15.529806667620578</v>
      </c>
      <c r="D32" s="47">
        <v>15.50756688222439</v>
      </c>
      <c r="E32" s="47">
        <v>15.23899555733999</v>
      </c>
      <c r="F32" s="334">
        <v>14.308809561749699</v>
      </c>
    </row>
    <row r="33" spans="1:6" ht="18.75" thickTop="1" thickBot="1" x14ac:dyDescent="0.3">
      <c r="A33" s="36" t="s">
        <v>277</v>
      </c>
      <c r="B33" s="47">
        <v>9.4914508662428361</v>
      </c>
      <c r="C33" s="47">
        <v>8.7609600687320448</v>
      </c>
      <c r="D33" s="47">
        <v>9.5651908189293771</v>
      </c>
      <c r="E33" s="47">
        <v>7.9363223655502173</v>
      </c>
      <c r="F33" s="334">
        <v>7.8614992579400402</v>
      </c>
    </row>
    <row r="34" spans="1:6" ht="18.75" thickTop="1" thickBot="1" x14ac:dyDescent="0.3">
      <c r="A34" s="284" t="s">
        <v>274</v>
      </c>
      <c r="B34" s="370"/>
      <c r="C34" s="370"/>
      <c r="D34" s="370"/>
      <c r="E34" s="370"/>
      <c r="F34" s="304"/>
    </row>
    <row r="35" spans="1:6" ht="18.75" thickTop="1" thickBot="1" x14ac:dyDescent="0.3">
      <c r="A35" s="283" t="s">
        <v>269</v>
      </c>
      <c r="B35" s="370"/>
      <c r="C35" s="370"/>
      <c r="D35" s="370"/>
      <c r="E35" s="370"/>
      <c r="F35" s="304"/>
    </row>
    <row r="36" spans="1:6" ht="18.75" thickTop="1" thickBot="1" x14ac:dyDescent="0.3">
      <c r="A36" s="37" t="s">
        <v>270</v>
      </c>
      <c r="B36" s="47">
        <v>13.307476113212971</v>
      </c>
      <c r="C36" s="47">
        <v>13.218173117829211</v>
      </c>
      <c r="D36" s="47">
        <v>13.061099499223568</v>
      </c>
      <c r="E36" s="47">
        <v>12.724819833353758</v>
      </c>
      <c r="F36" s="334">
        <v>13.530491572299599</v>
      </c>
    </row>
    <row r="37" spans="1:6" ht="18.75" thickTop="1" thickBot="1" x14ac:dyDescent="0.3">
      <c r="A37" s="37" t="s">
        <v>271</v>
      </c>
      <c r="B37" s="47">
        <v>8.3516397582052679</v>
      </c>
      <c r="C37" s="47">
        <v>8.1423630245206144</v>
      </c>
      <c r="D37" s="47">
        <v>8.2783792658416786</v>
      </c>
      <c r="E37" s="47">
        <v>8.1617062556756981</v>
      </c>
      <c r="F37" s="334">
        <v>7.9498188203584297</v>
      </c>
    </row>
    <row r="38" spans="1:6" ht="18.75" customHeight="1" thickTop="1" thickBot="1" x14ac:dyDescent="0.3">
      <c r="A38" s="283" t="s">
        <v>280</v>
      </c>
      <c r="B38" s="370"/>
      <c r="C38" s="370"/>
      <c r="D38" s="370"/>
      <c r="E38" s="370"/>
      <c r="F38" s="334"/>
    </row>
    <row r="39" spans="1:6" ht="18.75" thickTop="1" thickBot="1" x14ac:dyDescent="0.3">
      <c r="A39" s="37" t="s">
        <v>273</v>
      </c>
      <c r="B39" s="47">
        <v>16.195544196870888</v>
      </c>
      <c r="C39" s="47">
        <v>16.774007416995875</v>
      </c>
      <c r="D39" s="47">
        <v>16.538640393567629</v>
      </c>
      <c r="E39" s="47">
        <v>16.21841636859692</v>
      </c>
      <c r="F39" s="334">
        <v>15.7514678602211</v>
      </c>
    </row>
    <row r="40" spans="1:6" ht="18.75" thickTop="1" thickBot="1" x14ac:dyDescent="0.3">
      <c r="A40" s="37" t="s">
        <v>271</v>
      </c>
      <c r="B40" s="47">
        <v>9.3933473434370089</v>
      </c>
      <c r="C40" s="47">
        <v>11.297709811435547</v>
      </c>
      <c r="D40" s="47">
        <v>9.5217063095423971</v>
      </c>
      <c r="E40" s="47">
        <v>10.311577456578625</v>
      </c>
      <c r="F40" s="334">
        <v>9.6848738464333906</v>
      </c>
    </row>
    <row r="41" spans="1:6" ht="18.75" thickTop="1" thickBot="1" x14ac:dyDescent="0.3">
      <c r="A41" s="290"/>
      <c r="B41" s="370"/>
      <c r="C41" s="370"/>
      <c r="D41" s="370"/>
      <c r="E41" s="370"/>
      <c r="F41" s="304"/>
    </row>
    <row r="42" spans="1:6" ht="18.75" customHeight="1" thickTop="1" thickBot="1" x14ac:dyDescent="0.3">
      <c r="A42" s="284" t="s">
        <v>278</v>
      </c>
      <c r="B42" s="370"/>
      <c r="C42" s="370"/>
      <c r="D42" s="370"/>
      <c r="E42" s="370"/>
      <c r="F42" s="304"/>
    </row>
    <row r="43" spans="1:6" ht="18.75" thickTop="1" thickBot="1" x14ac:dyDescent="0.3">
      <c r="A43" s="267" t="s">
        <v>273</v>
      </c>
      <c r="B43" s="47">
        <v>12.388182360189017</v>
      </c>
      <c r="C43" s="47">
        <v>12.458971650977453</v>
      </c>
      <c r="D43" s="47">
        <v>12.431145369984893</v>
      </c>
      <c r="E43" s="47">
        <v>12.489852449465952</v>
      </c>
      <c r="F43" s="334">
        <v>12.547462153685</v>
      </c>
    </row>
    <row r="44" spans="1:6" ht="18.75" thickTop="1" thickBot="1" x14ac:dyDescent="0.3">
      <c r="A44" s="267" t="s">
        <v>271</v>
      </c>
      <c r="B44" s="47">
        <v>9.2979555494812516</v>
      </c>
      <c r="C44" s="47">
        <v>9.5393548387096736</v>
      </c>
      <c r="D44" s="47">
        <v>8.8178607735725496</v>
      </c>
      <c r="E44" s="47">
        <v>9.6058962384514697</v>
      </c>
      <c r="F44" s="334">
        <v>9.5346030411627307</v>
      </c>
    </row>
    <row r="45" spans="1:6" ht="18.75" thickTop="1" thickBot="1" x14ac:dyDescent="0.3">
      <c r="A45" s="290"/>
      <c r="B45" s="370"/>
      <c r="C45" s="370"/>
      <c r="D45" s="370"/>
      <c r="E45" s="370"/>
      <c r="F45" s="334"/>
    </row>
    <row r="46" spans="1:6" ht="18.75" thickTop="1" thickBot="1" x14ac:dyDescent="0.3">
      <c r="A46" s="284" t="s">
        <v>279</v>
      </c>
      <c r="B46" s="370"/>
      <c r="C46" s="370"/>
      <c r="D46" s="370"/>
      <c r="E46" s="370"/>
      <c r="F46" s="334"/>
    </row>
    <row r="47" spans="1:6" ht="18.75" thickTop="1" thickBot="1" x14ac:dyDescent="0.3">
      <c r="A47" s="267" t="s">
        <v>273</v>
      </c>
      <c r="B47" s="47">
        <v>16.6746949493687</v>
      </c>
      <c r="C47" s="47">
        <v>17.111922924645583</v>
      </c>
      <c r="D47" s="47">
        <v>16.909173389683826</v>
      </c>
      <c r="E47" s="47">
        <v>16.638142435267991</v>
      </c>
      <c r="F47" s="334">
        <v>16.1423981811304</v>
      </c>
    </row>
    <row r="48" spans="1:6" ht="18.75" thickTop="1" thickBot="1" x14ac:dyDescent="0.3">
      <c r="A48" s="267" t="s">
        <v>271</v>
      </c>
      <c r="B48" s="47">
        <v>9.8957436085935271</v>
      </c>
      <c r="C48" s="47">
        <v>11.621658730042451</v>
      </c>
      <c r="D48" s="47">
        <v>10.119447663201534</v>
      </c>
      <c r="E48" s="47">
        <v>10.342491698532655</v>
      </c>
      <c r="F48" s="334">
        <v>10.476917870108201</v>
      </c>
    </row>
    <row r="49" spans="1:6" ht="18.75" thickTop="1" thickBot="1" x14ac:dyDescent="0.3">
      <c r="A49" s="290"/>
      <c r="B49" s="370"/>
      <c r="C49" s="370"/>
      <c r="D49" s="370"/>
      <c r="E49" s="370"/>
      <c r="F49" s="334"/>
    </row>
    <row r="50" spans="1:6" ht="38.25" thickTop="1" thickBot="1" x14ac:dyDescent="0.3">
      <c r="A50" s="268" t="s">
        <v>281</v>
      </c>
      <c r="B50" s="47" t="s">
        <v>146</v>
      </c>
      <c r="C50" s="47" t="s">
        <v>146</v>
      </c>
      <c r="D50" s="47" t="s">
        <v>146</v>
      </c>
      <c r="E50" s="47" t="s">
        <v>146</v>
      </c>
      <c r="F50" s="47" t="s">
        <v>146</v>
      </c>
    </row>
    <row r="51" spans="1:6" ht="38.25" thickTop="1" thickBot="1" x14ac:dyDescent="0.3">
      <c r="A51" s="268" t="s">
        <v>282</v>
      </c>
      <c r="B51" s="47">
        <v>7.3819230769230773</v>
      </c>
      <c r="C51" s="47">
        <v>7.1802181818181818</v>
      </c>
      <c r="D51" s="47">
        <v>6.89</v>
      </c>
      <c r="E51" s="47">
        <v>6.9347666666666665</v>
      </c>
      <c r="F51" s="47">
        <v>6.880578571428571</v>
      </c>
    </row>
    <row r="52" spans="1:6" ht="38.25" thickTop="1" thickBot="1" x14ac:dyDescent="0.3">
      <c r="A52" s="268" t="s">
        <v>283</v>
      </c>
      <c r="B52" s="47">
        <v>8.0877999999999997</v>
      </c>
      <c r="C52" s="47" t="s">
        <v>146</v>
      </c>
      <c r="D52" s="47">
        <v>7.6097000000000001</v>
      </c>
      <c r="E52" s="47">
        <v>7.7610620762666516</v>
      </c>
      <c r="F52" s="47">
        <v>7.7493499999999997</v>
      </c>
    </row>
    <row r="53" spans="1:6" ht="38.25" thickTop="1" thickBot="1" x14ac:dyDescent="0.3">
      <c r="A53" s="268" t="s">
        <v>284</v>
      </c>
      <c r="B53" s="47" t="s">
        <v>146</v>
      </c>
      <c r="C53" s="47">
        <v>8.0969999999999995</v>
      </c>
      <c r="D53" s="47" t="s">
        <v>146</v>
      </c>
      <c r="E53" s="47" t="s">
        <v>146</v>
      </c>
      <c r="F53" s="47">
        <v>8.6844999999999999</v>
      </c>
    </row>
    <row r="54" spans="1:6" ht="15.75" thickTop="1" x14ac:dyDescent="0.25">
      <c r="A54" s="16"/>
    </row>
    <row r="55" spans="1:6" ht="35.25" customHeight="1" x14ac:dyDescent="0.25">
      <c r="A55" s="470" t="s">
        <v>1184</v>
      </c>
      <c r="B55" s="470"/>
      <c r="C55" s="470"/>
      <c r="D55" s="470"/>
      <c r="E55" s="470"/>
      <c r="F55" s="470"/>
    </row>
    <row r="56" spans="1:6" ht="17.25" x14ac:dyDescent="0.25">
      <c r="A56" s="22" t="s">
        <v>285</v>
      </c>
      <c r="C56" s="38"/>
      <c r="D56" s="38"/>
      <c r="E56" s="38"/>
      <c r="F56" s="38"/>
    </row>
    <row r="57" spans="1:6" ht="17.25" x14ac:dyDescent="0.25">
      <c r="A57" s="22" t="s">
        <v>1183</v>
      </c>
      <c r="C57" s="38"/>
      <c r="D57" s="38"/>
      <c r="E57" s="38"/>
      <c r="F57" s="38"/>
    </row>
  </sheetData>
  <mergeCells count="3">
    <mergeCell ref="A55:F55"/>
    <mergeCell ref="A8:A9"/>
    <mergeCell ref="C8:F8"/>
  </mergeCells>
  <pageMargins left="0" right="0" top="0" bottom="0" header="0" footer="0"/>
  <pageSetup paperSize="9" scale="52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71B4E-EAB5-4752-AE13-3BEB8BD47350}">
  <sheetPr>
    <pageSetUpPr fitToPage="1"/>
  </sheetPr>
  <dimension ref="A3:B36"/>
  <sheetViews>
    <sheetView workbookViewId="0">
      <selection activeCell="A5" sqref="A5"/>
    </sheetView>
  </sheetViews>
  <sheetFormatPr defaultRowHeight="15" x14ac:dyDescent="0.25"/>
  <cols>
    <col min="1" max="1" width="35.28515625" customWidth="1"/>
    <col min="2" max="2" width="22.7109375" customWidth="1"/>
  </cols>
  <sheetData>
    <row r="3" spans="1:2" ht="17.25" x14ac:dyDescent="0.3">
      <c r="A3" s="70" t="s">
        <v>286</v>
      </c>
    </row>
    <row r="4" spans="1:2" ht="21" thickBot="1" x14ac:dyDescent="0.3">
      <c r="A4" s="110"/>
    </row>
    <row r="5" spans="1:2" ht="18.75" thickTop="1" thickBot="1" x14ac:dyDescent="0.3">
      <c r="A5" s="114" t="s">
        <v>287</v>
      </c>
      <c r="B5" s="89" t="s">
        <v>288</v>
      </c>
    </row>
    <row r="6" spans="1:2" ht="18.75" thickTop="1" thickBot="1" x14ac:dyDescent="0.3">
      <c r="A6" s="115" t="s">
        <v>289</v>
      </c>
      <c r="B6" s="277">
        <v>19</v>
      </c>
    </row>
    <row r="7" spans="1:2" ht="18.75" thickTop="1" thickBot="1" x14ac:dyDescent="0.3">
      <c r="A7" s="115" t="s">
        <v>290</v>
      </c>
      <c r="B7" s="277">
        <v>18</v>
      </c>
    </row>
    <row r="8" spans="1:2" ht="18.75" thickTop="1" thickBot="1" x14ac:dyDescent="0.3">
      <c r="A8" s="115" t="s">
        <v>291</v>
      </c>
      <c r="B8" s="277">
        <v>19</v>
      </c>
    </row>
    <row r="9" spans="1:2" ht="18.75" thickTop="1" thickBot="1" x14ac:dyDescent="0.3">
      <c r="A9" s="115" t="s">
        <v>292</v>
      </c>
      <c r="B9" s="277">
        <v>18</v>
      </c>
    </row>
    <row r="10" spans="1:2" ht="18.75" thickTop="1" thickBot="1" x14ac:dyDescent="0.3">
      <c r="A10" s="115" t="s">
        <v>293</v>
      </c>
      <c r="B10" s="277">
        <v>17</v>
      </c>
    </row>
    <row r="11" spans="1:2" ht="18.75" thickTop="1" thickBot="1" x14ac:dyDescent="0.3">
      <c r="A11" s="115" t="s">
        <v>294</v>
      </c>
      <c r="B11" s="277">
        <v>18</v>
      </c>
    </row>
    <row r="12" spans="1:2" ht="18.75" thickTop="1" thickBot="1" x14ac:dyDescent="0.3">
      <c r="A12" s="115" t="s">
        <v>295</v>
      </c>
      <c r="B12" s="277">
        <v>17</v>
      </c>
    </row>
    <row r="13" spans="1:2" ht="18.75" thickTop="1" thickBot="1" x14ac:dyDescent="0.3">
      <c r="A13" s="115" t="s">
        <v>296</v>
      </c>
      <c r="B13" s="277">
        <v>18</v>
      </c>
    </row>
    <row r="14" spans="1:2" ht="18.75" thickTop="1" thickBot="1" x14ac:dyDescent="0.3">
      <c r="A14" s="115" t="s">
        <v>297</v>
      </c>
      <c r="B14" s="277">
        <v>17</v>
      </c>
    </row>
    <row r="15" spans="1:2" ht="18.75" thickTop="1" thickBot="1" x14ac:dyDescent="0.3">
      <c r="A15" s="115" t="s">
        <v>298</v>
      </c>
      <c r="B15" s="277">
        <v>18</v>
      </c>
    </row>
    <row r="16" spans="1:2" ht="18.75" thickTop="1" thickBot="1" x14ac:dyDescent="0.3">
      <c r="A16" s="115" t="s">
        <v>299</v>
      </c>
      <c r="B16" s="277">
        <v>17</v>
      </c>
    </row>
    <row r="17" spans="1:2" ht="18.75" thickTop="1" thickBot="1" x14ac:dyDescent="0.3">
      <c r="A17" s="115" t="s">
        <v>300</v>
      </c>
      <c r="B17" s="277">
        <v>16</v>
      </c>
    </row>
    <row r="18" spans="1:2" ht="18.75" thickTop="1" thickBot="1" x14ac:dyDescent="0.3">
      <c r="A18" s="115" t="s">
        <v>301</v>
      </c>
      <c r="B18" s="277">
        <v>15</v>
      </c>
    </row>
    <row r="19" spans="1:2" ht="18.75" thickTop="1" thickBot="1" x14ac:dyDescent="0.3">
      <c r="A19" s="115" t="s">
        <v>302</v>
      </c>
      <c r="B19" s="277">
        <v>16</v>
      </c>
    </row>
    <row r="20" spans="1:2" ht="18.75" thickTop="1" thickBot="1" x14ac:dyDescent="0.3">
      <c r="A20" s="115" t="s">
        <v>303</v>
      </c>
      <c r="B20" s="277">
        <v>17</v>
      </c>
    </row>
    <row r="21" spans="1:2" ht="18.75" thickTop="1" thickBot="1" x14ac:dyDescent="0.3">
      <c r="A21" s="115" t="s">
        <v>304</v>
      </c>
      <c r="B21" s="277">
        <v>18</v>
      </c>
    </row>
    <row r="22" spans="1:2" ht="18.75" thickTop="1" thickBot="1" x14ac:dyDescent="0.3">
      <c r="A22" s="115" t="s">
        <v>305</v>
      </c>
      <c r="B22" s="277">
        <v>17</v>
      </c>
    </row>
    <row r="23" spans="1:2" ht="18.75" thickTop="1" thickBot="1" x14ac:dyDescent="0.3">
      <c r="A23" s="115" t="s">
        <v>306</v>
      </c>
      <c r="B23" s="277">
        <v>16</v>
      </c>
    </row>
    <row r="24" spans="1:2" ht="18.75" thickTop="1" thickBot="1" x14ac:dyDescent="0.3">
      <c r="A24" s="115" t="s">
        <v>307</v>
      </c>
      <c r="B24" s="277">
        <v>15</v>
      </c>
    </row>
    <row r="25" spans="1:2" ht="18.75" thickTop="1" thickBot="1" x14ac:dyDescent="0.3">
      <c r="A25" s="115" t="s">
        <v>308</v>
      </c>
      <c r="B25" s="277">
        <v>14</v>
      </c>
    </row>
    <row r="26" spans="1:2" ht="18.75" thickTop="1" thickBot="1" x14ac:dyDescent="0.3">
      <c r="A26" s="115" t="s">
        <v>309</v>
      </c>
      <c r="B26" s="277">
        <v>15</v>
      </c>
    </row>
    <row r="27" spans="1:2" ht="18.75" thickTop="1" thickBot="1" x14ac:dyDescent="0.3">
      <c r="A27" s="115" t="s">
        <v>310</v>
      </c>
      <c r="B27" s="277">
        <v>14</v>
      </c>
    </row>
    <row r="28" spans="1:2" ht="18.75" thickTop="1" thickBot="1" x14ac:dyDescent="0.3">
      <c r="A28" s="115" t="s">
        <v>311</v>
      </c>
      <c r="B28" s="277">
        <v>13</v>
      </c>
    </row>
    <row r="29" spans="1:2" ht="18.75" thickTop="1" thickBot="1" x14ac:dyDescent="0.3">
      <c r="A29" s="115" t="s">
        <v>312</v>
      </c>
      <c r="B29" s="277">
        <v>14</v>
      </c>
    </row>
    <row r="30" spans="1:2" ht="18.75" thickTop="1" thickBot="1" x14ac:dyDescent="0.3">
      <c r="A30" s="115" t="s">
        <v>313</v>
      </c>
      <c r="B30" s="277">
        <v>13</v>
      </c>
    </row>
    <row r="31" spans="1:2" ht="18.75" thickTop="1" thickBot="1" x14ac:dyDescent="0.3">
      <c r="A31" s="115" t="s">
        <v>314</v>
      </c>
      <c r="B31" s="277">
        <v>12</v>
      </c>
    </row>
    <row r="32" spans="1:2" ht="18.75" thickTop="1" thickBot="1" x14ac:dyDescent="0.3">
      <c r="A32" s="115" t="s">
        <v>315</v>
      </c>
      <c r="B32" s="277">
        <v>11</v>
      </c>
    </row>
    <row r="33" spans="1:2" ht="18.75" thickTop="1" thickBot="1" x14ac:dyDescent="0.3">
      <c r="A33" s="115" t="s">
        <v>316</v>
      </c>
      <c r="B33" s="277">
        <v>12</v>
      </c>
    </row>
    <row r="34" spans="1:2" ht="18.75" thickTop="1" thickBot="1" x14ac:dyDescent="0.3">
      <c r="A34" s="115" t="s">
        <v>317</v>
      </c>
      <c r="B34" s="277">
        <v>13</v>
      </c>
    </row>
    <row r="35" spans="1:2" ht="18.75" thickTop="1" thickBot="1" x14ac:dyDescent="0.3">
      <c r="A35" s="115" t="s">
        <v>318</v>
      </c>
      <c r="B35" s="277">
        <v>12</v>
      </c>
    </row>
    <row r="36" spans="1:2" ht="15.75" thickTop="1" x14ac:dyDescent="0.25"/>
  </sheetData>
  <pageMargins left="0" right="0" top="0" bottom="0" header="0" footer="0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CD279-FE79-4C79-81F7-B0B49A2402C6}">
  <sheetPr>
    <pageSetUpPr fitToPage="1"/>
  </sheetPr>
  <dimension ref="A3:D42"/>
  <sheetViews>
    <sheetView zoomScale="80" zoomScaleNormal="80" workbookViewId="0">
      <selection activeCell="A41" sqref="A41"/>
    </sheetView>
  </sheetViews>
  <sheetFormatPr defaultRowHeight="15" x14ac:dyDescent="0.25"/>
  <cols>
    <col min="1" max="1" width="40.28515625" customWidth="1"/>
    <col min="2" max="2" width="27.28515625" bestFit="1" customWidth="1"/>
    <col min="3" max="3" width="17.5703125" customWidth="1"/>
    <col min="4" max="4" width="19.28515625" customWidth="1"/>
  </cols>
  <sheetData>
    <row r="3" spans="1:4" ht="17.25" x14ac:dyDescent="0.3">
      <c r="A3" s="70" t="s">
        <v>319</v>
      </c>
    </row>
    <row r="4" spans="1:4" ht="16.5" x14ac:dyDescent="0.25">
      <c r="A4" s="53" t="s">
        <v>230</v>
      </c>
    </row>
    <row r="5" spans="1:4" ht="15.75" thickBot="1" x14ac:dyDescent="0.3"/>
    <row r="6" spans="1:4" ht="36" thickTop="1" thickBot="1" x14ac:dyDescent="0.3">
      <c r="A6" s="114" t="s">
        <v>320</v>
      </c>
      <c r="B6" s="6" t="s">
        <v>321</v>
      </c>
      <c r="C6" s="6" t="s">
        <v>322</v>
      </c>
      <c r="D6" s="6" t="s">
        <v>382</v>
      </c>
    </row>
    <row r="7" spans="1:4" ht="18.75" thickTop="1" thickBot="1" x14ac:dyDescent="0.3">
      <c r="A7" s="64" t="s">
        <v>323</v>
      </c>
      <c r="B7" s="120">
        <v>7.75</v>
      </c>
      <c r="C7" s="306">
        <v>6.25</v>
      </c>
      <c r="D7" s="306">
        <v>9.25</v>
      </c>
    </row>
    <row r="8" spans="1:4" ht="18.75" thickTop="1" thickBot="1" x14ac:dyDescent="0.3">
      <c r="A8" s="64" t="s">
        <v>324</v>
      </c>
      <c r="B8" s="120">
        <v>8</v>
      </c>
      <c r="C8" s="306">
        <v>6.5</v>
      </c>
      <c r="D8" s="306">
        <v>9.5</v>
      </c>
    </row>
    <row r="9" spans="1:4" ht="18.75" thickTop="1" thickBot="1" x14ac:dyDescent="0.3">
      <c r="A9" s="64" t="s">
        <v>325</v>
      </c>
      <c r="B9" s="120">
        <v>9.25</v>
      </c>
      <c r="C9" s="306">
        <v>7.75</v>
      </c>
      <c r="D9" s="306">
        <v>10.75</v>
      </c>
    </row>
    <row r="10" spans="1:4" ht="18.75" thickTop="1" thickBot="1" x14ac:dyDescent="0.3">
      <c r="A10" s="64" t="s">
        <v>326</v>
      </c>
      <c r="B10" s="120">
        <v>9.25</v>
      </c>
      <c r="C10" s="306">
        <v>7.75</v>
      </c>
      <c r="D10" s="306">
        <v>10.75</v>
      </c>
    </row>
    <row r="11" spans="1:4" ht="18.75" thickTop="1" thickBot="1" x14ac:dyDescent="0.3">
      <c r="A11" s="64" t="s">
        <v>327</v>
      </c>
      <c r="B11" s="120">
        <v>9.25</v>
      </c>
      <c r="C11" s="306">
        <v>7.75</v>
      </c>
      <c r="D11" s="306">
        <v>10.75</v>
      </c>
    </row>
    <row r="12" spans="1:4" ht="18.75" thickTop="1" thickBot="1" x14ac:dyDescent="0.3">
      <c r="A12" s="64" t="s">
        <v>328</v>
      </c>
      <c r="B12" s="120">
        <v>9.5</v>
      </c>
      <c r="C12" s="120">
        <v>8</v>
      </c>
      <c r="D12" s="120">
        <v>11</v>
      </c>
    </row>
    <row r="13" spans="1:4" ht="18.75" thickTop="1" thickBot="1" x14ac:dyDescent="0.3">
      <c r="A13" s="64" t="s">
        <v>329</v>
      </c>
      <c r="B13" s="120">
        <v>10</v>
      </c>
      <c r="C13" s="306">
        <v>8.5</v>
      </c>
      <c r="D13" s="306">
        <v>11.5</v>
      </c>
    </row>
    <row r="14" spans="1:4" ht="18.75" thickTop="1" thickBot="1" x14ac:dyDescent="0.3">
      <c r="A14" s="64" t="s">
        <v>330</v>
      </c>
      <c r="B14" s="120">
        <v>10.5</v>
      </c>
      <c r="C14" s="120">
        <v>9</v>
      </c>
      <c r="D14" s="120">
        <v>12</v>
      </c>
    </row>
    <row r="15" spans="1:4" ht="18.75" thickTop="1" thickBot="1" x14ac:dyDescent="0.3">
      <c r="A15" s="64" t="s">
        <v>331</v>
      </c>
      <c r="B15" s="120">
        <v>10.75</v>
      </c>
      <c r="C15" s="306">
        <v>9.25</v>
      </c>
      <c r="D15" s="306">
        <v>12.25</v>
      </c>
    </row>
    <row r="16" spans="1:4" ht="18.75" thickTop="1" thickBot="1" x14ac:dyDescent="0.3">
      <c r="A16" s="64" t="s">
        <v>332</v>
      </c>
      <c r="B16" s="120">
        <v>10.75</v>
      </c>
      <c r="C16" s="306">
        <v>9.25</v>
      </c>
      <c r="D16" s="306">
        <v>12.25</v>
      </c>
    </row>
    <row r="17" spans="1:4" ht="18.75" thickTop="1" thickBot="1" x14ac:dyDescent="0.3">
      <c r="A17" s="64" t="s">
        <v>333</v>
      </c>
      <c r="B17" s="120">
        <v>10.75</v>
      </c>
      <c r="C17" s="306">
        <v>9.25</v>
      </c>
      <c r="D17" s="306">
        <v>12.25</v>
      </c>
    </row>
    <row r="18" spans="1:4" ht="18.75" thickTop="1" thickBot="1" x14ac:dyDescent="0.3">
      <c r="A18" s="64" t="s">
        <v>334</v>
      </c>
      <c r="B18" s="120">
        <v>10.75</v>
      </c>
      <c r="C18" s="306">
        <v>9.25</v>
      </c>
      <c r="D18" s="306">
        <v>12.25</v>
      </c>
    </row>
    <row r="19" spans="1:4" ht="18.75" thickTop="1" thickBot="1" x14ac:dyDescent="0.3">
      <c r="A19" s="64" t="s">
        <v>335</v>
      </c>
      <c r="B19" s="120">
        <v>10.5</v>
      </c>
      <c r="C19" s="120">
        <v>9</v>
      </c>
      <c r="D19" s="120">
        <v>12</v>
      </c>
    </row>
    <row r="20" spans="1:4" ht="18.75" thickTop="1" thickBot="1" x14ac:dyDescent="0.3">
      <c r="A20" s="64" t="s">
        <v>336</v>
      </c>
      <c r="B20" s="120">
        <v>10.25</v>
      </c>
      <c r="C20" s="306">
        <v>8.75</v>
      </c>
      <c r="D20" s="306">
        <v>11.75</v>
      </c>
    </row>
    <row r="21" spans="1:4" ht="18.75" thickTop="1" thickBot="1" x14ac:dyDescent="0.3">
      <c r="A21" s="64" t="s">
        <v>337</v>
      </c>
      <c r="B21" s="120">
        <v>9.75</v>
      </c>
      <c r="C21" s="306">
        <v>8.25</v>
      </c>
      <c r="D21" s="306">
        <v>11.25</v>
      </c>
    </row>
    <row r="22" spans="1:4" ht="18.75" thickTop="1" thickBot="1" x14ac:dyDescent="0.3">
      <c r="A22" s="64" t="s">
        <v>338</v>
      </c>
      <c r="B22" s="120">
        <v>9.5</v>
      </c>
      <c r="C22" s="120">
        <v>8</v>
      </c>
      <c r="D22" s="120">
        <v>11</v>
      </c>
    </row>
    <row r="23" spans="1:4" ht="18.75" thickTop="1" thickBot="1" x14ac:dyDescent="0.3">
      <c r="A23" s="64" t="s">
        <v>339</v>
      </c>
      <c r="B23" s="120">
        <v>9.25</v>
      </c>
      <c r="C23" s="306">
        <v>7.75</v>
      </c>
      <c r="D23" s="306">
        <v>10.75</v>
      </c>
    </row>
    <row r="24" spans="1:4" ht="18.75" thickTop="1" thickBot="1" x14ac:dyDescent="0.3">
      <c r="A24" s="64" t="s">
        <v>340</v>
      </c>
      <c r="B24" s="120">
        <v>8.75</v>
      </c>
      <c r="C24" s="306">
        <v>7.25</v>
      </c>
      <c r="D24" s="306">
        <v>10.25</v>
      </c>
    </row>
    <row r="25" spans="1:4" ht="18.75" thickTop="1" thickBot="1" x14ac:dyDescent="0.3">
      <c r="A25" s="64" t="s">
        <v>341</v>
      </c>
      <c r="B25" s="120">
        <v>8.5</v>
      </c>
      <c r="C25" s="120">
        <v>7</v>
      </c>
      <c r="D25" s="120">
        <v>10</v>
      </c>
    </row>
    <row r="26" spans="1:4" ht="18.75" thickTop="1" thickBot="1" x14ac:dyDescent="0.3">
      <c r="A26" s="64" t="s">
        <v>342</v>
      </c>
      <c r="B26" s="120">
        <v>8.25</v>
      </c>
      <c r="C26" s="306">
        <v>6.75</v>
      </c>
      <c r="D26" s="306">
        <v>9.75</v>
      </c>
    </row>
    <row r="27" spans="1:4" ht="18.75" thickTop="1" thickBot="1" x14ac:dyDescent="0.3">
      <c r="A27" s="64" t="s">
        <v>343</v>
      </c>
      <c r="B27" s="120">
        <v>8</v>
      </c>
      <c r="C27" s="306">
        <v>6.5</v>
      </c>
      <c r="D27" s="306">
        <v>9.5</v>
      </c>
    </row>
    <row r="28" spans="1:4" ht="18.75" thickTop="1" thickBot="1" x14ac:dyDescent="0.3">
      <c r="A28" s="64" t="s">
        <v>344</v>
      </c>
      <c r="B28" s="120">
        <v>7.75</v>
      </c>
      <c r="C28" s="306">
        <v>6.25</v>
      </c>
      <c r="D28" s="306">
        <v>9.25</v>
      </c>
    </row>
    <row r="29" spans="1:4" ht="18.75" thickTop="1" thickBot="1" x14ac:dyDescent="0.3">
      <c r="A29" s="64" t="s">
        <v>345</v>
      </c>
      <c r="B29" s="120">
        <v>7.5</v>
      </c>
      <c r="C29" s="120">
        <v>6</v>
      </c>
      <c r="D29" s="120">
        <v>9</v>
      </c>
    </row>
    <row r="30" spans="1:4" ht="18.75" thickTop="1" thickBot="1" x14ac:dyDescent="0.3">
      <c r="A30" s="64" t="s">
        <v>346</v>
      </c>
      <c r="B30" s="120">
        <v>7.25</v>
      </c>
      <c r="C30" s="306">
        <v>5.75</v>
      </c>
      <c r="D30" s="306">
        <v>8.75</v>
      </c>
    </row>
    <row r="31" spans="1:4" ht="18.75" thickTop="1" thickBot="1" x14ac:dyDescent="0.3">
      <c r="A31" s="64" t="s">
        <v>347</v>
      </c>
      <c r="B31" s="120">
        <v>7</v>
      </c>
      <c r="C31" s="306">
        <v>5.5</v>
      </c>
      <c r="D31" s="306">
        <v>8.5</v>
      </c>
    </row>
    <row r="32" spans="1:4" ht="18.75" thickTop="1" thickBot="1" x14ac:dyDescent="0.3">
      <c r="A32" s="64" t="s">
        <v>348</v>
      </c>
      <c r="B32" s="120">
        <v>6.75</v>
      </c>
      <c r="C32" s="306">
        <v>5.25</v>
      </c>
      <c r="D32" s="306">
        <v>8.25</v>
      </c>
    </row>
    <row r="33" spans="1:4" ht="18.75" thickTop="1" thickBot="1" x14ac:dyDescent="0.3">
      <c r="A33" s="64" t="s">
        <v>349</v>
      </c>
      <c r="B33" s="120">
        <v>6.75</v>
      </c>
      <c r="C33" s="306">
        <v>5.25</v>
      </c>
      <c r="D33" s="306">
        <v>8.25</v>
      </c>
    </row>
    <row r="34" spans="1:4" ht="18.75" thickTop="1" thickBot="1" x14ac:dyDescent="0.3">
      <c r="A34" s="64" t="s">
        <v>350</v>
      </c>
      <c r="B34" s="120">
        <v>6.75</v>
      </c>
      <c r="C34" s="306">
        <v>5.25</v>
      </c>
      <c r="D34" s="306">
        <v>8.25</v>
      </c>
    </row>
    <row r="35" spans="1:4" ht="18.75" thickTop="1" thickBot="1" x14ac:dyDescent="0.3">
      <c r="A35" s="64" t="s">
        <v>1163</v>
      </c>
      <c r="B35" s="120">
        <v>6.75</v>
      </c>
      <c r="C35" s="306">
        <v>5.25</v>
      </c>
      <c r="D35" s="306">
        <v>8.25</v>
      </c>
    </row>
    <row r="36" spans="1:4" ht="18.75" thickTop="1" thickBot="1" x14ac:dyDescent="0.3">
      <c r="A36" s="64" t="s">
        <v>1214</v>
      </c>
      <c r="B36" s="120">
        <v>6.75</v>
      </c>
      <c r="C36" s="306">
        <v>5.25</v>
      </c>
      <c r="D36" s="306">
        <v>8.25</v>
      </c>
    </row>
    <row r="37" spans="1:4" ht="18.75" thickTop="1" thickBot="1" x14ac:dyDescent="0.3">
      <c r="A37" s="64" t="s">
        <v>1226</v>
      </c>
      <c r="B37" s="120">
        <v>6.75</v>
      </c>
      <c r="C37" s="306">
        <v>5.25</v>
      </c>
      <c r="D37" s="306">
        <v>8.25</v>
      </c>
    </row>
    <row r="38" spans="1:4" ht="18.75" thickTop="1" thickBot="1" x14ac:dyDescent="0.3">
      <c r="A38" s="64" t="s">
        <v>1232</v>
      </c>
      <c r="B38" s="120">
        <v>6.75</v>
      </c>
      <c r="C38" s="306">
        <v>5.25</v>
      </c>
      <c r="D38" s="306">
        <v>8.25</v>
      </c>
    </row>
    <row r="39" spans="1:4" ht="18.75" thickTop="1" thickBot="1" x14ac:dyDescent="0.3">
      <c r="A39" s="64" t="s">
        <v>1251</v>
      </c>
      <c r="B39" s="120">
        <v>6.5</v>
      </c>
      <c r="C39" s="306">
        <v>5</v>
      </c>
      <c r="D39" s="306">
        <v>8</v>
      </c>
    </row>
    <row r="40" spans="1:4" ht="18.75" thickTop="1" thickBot="1" x14ac:dyDescent="0.3">
      <c r="A40" s="64" t="s">
        <v>1262</v>
      </c>
      <c r="B40" s="120">
        <v>6.5</v>
      </c>
      <c r="C40" s="306">
        <v>5</v>
      </c>
      <c r="D40" s="306">
        <v>8</v>
      </c>
    </row>
    <row r="41" spans="1:4" ht="18.75" thickTop="1" thickBot="1" x14ac:dyDescent="0.3">
      <c r="A41" s="64" t="s">
        <v>1263</v>
      </c>
      <c r="B41" s="120">
        <v>6.5</v>
      </c>
      <c r="C41" s="306">
        <v>5</v>
      </c>
      <c r="D41" s="306">
        <v>8</v>
      </c>
    </row>
    <row r="42" spans="1:4" ht="15.75" thickTop="1" x14ac:dyDescent="0.25"/>
  </sheetData>
  <pageMargins left="0" right="0" top="0" bottom="0" header="0" footer="0"/>
  <pageSetup paperSize="9" scale="82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EB601-92A1-4245-8149-C472E7C6F154}">
  <sheetPr>
    <pageSetUpPr fitToPage="1"/>
  </sheetPr>
  <dimension ref="A3:J13"/>
  <sheetViews>
    <sheetView zoomScale="90" zoomScaleNormal="90" workbookViewId="0">
      <selection activeCell="A7" sqref="A7"/>
    </sheetView>
  </sheetViews>
  <sheetFormatPr defaultRowHeight="15" x14ac:dyDescent="0.25"/>
  <cols>
    <col min="1" max="1" width="22.140625" customWidth="1"/>
    <col min="2" max="2" width="14.140625" bestFit="1" customWidth="1"/>
    <col min="3" max="3" width="21.5703125" customWidth="1"/>
    <col min="4" max="4" width="12.5703125" customWidth="1"/>
    <col min="5" max="5" width="21.5703125" customWidth="1"/>
    <col min="6" max="6" width="16" bestFit="1" customWidth="1"/>
    <col min="7" max="7" width="24.28515625" customWidth="1"/>
    <col min="8" max="8" width="17.28515625" bestFit="1" customWidth="1"/>
    <col min="9" max="9" width="20.28515625" customWidth="1"/>
    <col min="10" max="10" width="13.28515625" bestFit="1" customWidth="1"/>
  </cols>
  <sheetData>
    <row r="3" spans="1:10" ht="17.25" x14ac:dyDescent="0.3">
      <c r="A3" s="70" t="s">
        <v>351</v>
      </c>
    </row>
    <row r="4" spans="1:10" ht="16.5" x14ac:dyDescent="0.25">
      <c r="A4" s="53" t="s">
        <v>79</v>
      </c>
    </row>
    <row r="5" spans="1:10" ht="17.25" thickBot="1" x14ac:dyDescent="0.3">
      <c r="A5" s="53"/>
    </row>
    <row r="6" spans="1:10" ht="72.75" thickTop="1" thickBot="1" x14ac:dyDescent="0.3">
      <c r="A6" s="114"/>
      <c r="B6" s="6" t="s">
        <v>383</v>
      </c>
      <c r="C6" s="6" t="s">
        <v>384</v>
      </c>
      <c r="D6" s="6" t="s">
        <v>385</v>
      </c>
      <c r="E6" s="6" t="s">
        <v>386</v>
      </c>
      <c r="F6" s="6" t="s">
        <v>387</v>
      </c>
      <c r="G6" s="6" t="s">
        <v>388</v>
      </c>
      <c r="H6" s="6" t="s">
        <v>389</v>
      </c>
      <c r="I6" s="6" t="s">
        <v>352</v>
      </c>
      <c r="J6" s="6" t="s">
        <v>353</v>
      </c>
    </row>
    <row r="7" spans="1:10" ht="18.75" thickTop="1" thickBot="1" x14ac:dyDescent="0.3">
      <c r="A7" s="351">
        <v>2026</v>
      </c>
      <c r="B7" s="355"/>
      <c r="C7" s="355"/>
      <c r="D7" s="355"/>
      <c r="E7" s="355"/>
      <c r="F7" s="355"/>
      <c r="G7" s="355"/>
      <c r="H7" s="355"/>
      <c r="I7" s="355"/>
      <c r="J7" s="354"/>
    </row>
    <row r="8" spans="1:10" ht="18.75" thickTop="1" thickBot="1" x14ac:dyDescent="0.3">
      <c r="A8" s="26" t="s">
        <v>86</v>
      </c>
      <c r="B8" s="310">
        <v>972500</v>
      </c>
      <c r="C8" s="374" t="s">
        <v>146</v>
      </c>
      <c r="D8" s="310">
        <v>59500</v>
      </c>
      <c r="E8" s="374" t="s">
        <v>146</v>
      </c>
      <c r="F8" s="310">
        <v>163350</v>
      </c>
      <c r="G8" s="374" t="s">
        <v>146</v>
      </c>
      <c r="H8" s="310">
        <v>69223.098213000005</v>
      </c>
      <c r="I8" s="21" t="s">
        <v>146</v>
      </c>
      <c r="J8" s="21" t="s">
        <v>146</v>
      </c>
    </row>
    <row r="9" spans="1:10" ht="18.75" thickTop="1" thickBot="1" x14ac:dyDescent="0.3">
      <c r="A9" s="26" t="s">
        <v>87</v>
      </c>
      <c r="B9" s="24">
        <v>426200</v>
      </c>
      <c r="C9" s="21" t="s">
        <v>146</v>
      </c>
      <c r="D9" s="24">
        <v>77500</v>
      </c>
      <c r="E9" s="21" t="s">
        <v>146</v>
      </c>
      <c r="F9" s="24">
        <v>370600</v>
      </c>
      <c r="G9" s="21" t="s">
        <v>146</v>
      </c>
      <c r="H9" s="24">
        <v>54002.191781000001</v>
      </c>
      <c r="I9" s="21" t="s">
        <v>146</v>
      </c>
      <c r="J9" s="21" t="s">
        <v>146</v>
      </c>
    </row>
    <row r="10" spans="1:10" ht="18.75" thickTop="1" thickBot="1" x14ac:dyDescent="0.3">
      <c r="A10" s="26" t="s">
        <v>88</v>
      </c>
      <c r="B10" s="24">
        <v>265000</v>
      </c>
      <c r="C10" s="21"/>
      <c r="D10" s="24">
        <v>185000</v>
      </c>
      <c r="E10" s="21" t="s">
        <v>146</v>
      </c>
      <c r="F10" s="24">
        <v>456200</v>
      </c>
      <c r="G10" s="21" t="s">
        <v>146</v>
      </c>
      <c r="H10" s="24">
        <v>32900</v>
      </c>
      <c r="I10" s="21" t="s">
        <v>146</v>
      </c>
      <c r="J10" s="21" t="s">
        <v>146</v>
      </c>
    </row>
    <row r="11" spans="1:10" ht="18.75" thickTop="1" thickBot="1" x14ac:dyDescent="0.3">
      <c r="A11" s="26" t="s">
        <v>89</v>
      </c>
      <c r="B11" s="24">
        <v>440000</v>
      </c>
      <c r="C11" s="21" t="s">
        <v>146</v>
      </c>
      <c r="D11" s="24">
        <v>420400</v>
      </c>
      <c r="E11" s="21" t="s">
        <v>146</v>
      </c>
      <c r="F11" s="24">
        <v>187700</v>
      </c>
      <c r="G11" s="21" t="s">
        <v>146</v>
      </c>
      <c r="H11" s="24">
        <v>33300</v>
      </c>
      <c r="I11" s="21" t="s">
        <v>146</v>
      </c>
      <c r="J11" s="21" t="s">
        <v>146</v>
      </c>
    </row>
    <row r="12" spans="1:10" ht="18" thickTop="1" x14ac:dyDescent="0.25">
      <c r="A12" s="278"/>
      <c r="B12" s="165"/>
      <c r="C12" s="40"/>
      <c r="D12" s="165"/>
      <c r="E12" s="40"/>
      <c r="F12" s="165"/>
      <c r="G12" s="40"/>
      <c r="H12" s="165"/>
      <c r="I12" s="40"/>
      <c r="J12" s="40"/>
    </row>
    <row r="13" spans="1:10" ht="17.25" x14ac:dyDescent="0.25">
      <c r="A13" s="116" t="s">
        <v>390</v>
      </c>
    </row>
  </sheetData>
  <pageMargins left="0" right="0" top="0" bottom="0" header="0" footer="0"/>
  <pageSetup paperSize="9" scale="55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57F5E-39CA-4917-8493-7A4B84DAC428}">
  <sheetPr>
    <pageSetUpPr fitToPage="1"/>
  </sheetPr>
  <dimension ref="A3:M29"/>
  <sheetViews>
    <sheetView zoomScale="90" zoomScaleNormal="90" workbookViewId="0">
      <selection activeCell="A7" sqref="A7:M7"/>
    </sheetView>
  </sheetViews>
  <sheetFormatPr defaultRowHeight="15" x14ac:dyDescent="0.25"/>
  <cols>
    <col min="1" max="1" width="38.28515625" customWidth="1"/>
    <col min="2" max="2" width="13.140625" bestFit="1" customWidth="1"/>
    <col min="3" max="3" width="9.28515625" bestFit="1" customWidth="1"/>
    <col min="4" max="4" width="13.140625" bestFit="1" customWidth="1"/>
    <col min="5" max="5" width="9.28515625" bestFit="1" customWidth="1"/>
    <col min="6" max="6" width="13.140625" bestFit="1" customWidth="1"/>
    <col min="7" max="7" width="9.28515625" bestFit="1" customWidth="1"/>
    <col min="8" max="8" width="11" bestFit="1" customWidth="1"/>
    <col min="9" max="9" width="9.28515625" bestFit="1" customWidth="1"/>
    <col min="10" max="10" width="14.5703125" bestFit="1" customWidth="1"/>
    <col min="11" max="11" width="9.28515625" bestFit="1" customWidth="1"/>
    <col min="12" max="12" width="13.28515625" bestFit="1" customWidth="1"/>
    <col min="13" max="13" width="9.28515625" bestFit="1" customWidth="1"/>
  </cols>
  <sheetData>
    <row r="3" spans="1:13" ht="17.25" x14ac:dyDescent="0.3">
      <c r="A3" s="70" t="s">
        <v>354</v>
      </c>
    </row>
    <row r="4" spans="1:13" ht="15.75" thickBot="1" x14ac:dyDescent="0.3">
      <c r="A4" s="111"/>
    </row>
    <row r="5" spans="1:13" ht="18" customHeight="1" thickTop="1" thickBot="1" x14ac:dyDescent="0.3">
      <c r="A5" s="481" t="s">
        <v>223</v>
      </c>
      <c r="B5" s="483" t="s">
        <v>355</v>
      </c>
      <c r="C5" s="484"/>
      <c r="D5" s="483" t="s">
        <v>356</v>
      </c>
      <c r="E5" s="484"/>
      <c r="F5" s="483" t="s">
        <v>357</v>
      </c>
      <c r="G5" s="484"/>
      <c r="H5" s="483" t="s">
        <v>358</v>
      </c>
      <c r="I5" s="484"/>
      <c r="J5" s="483" t="s">
        <v>359</v>
      </c>
      <c r="K5" s="484"/>
      <c r="L5" s="453" t="s">
        <v>360</v>
      </c>
      <c r="M5" s="455"/>
    </row>
    <row r="6" spans="1:13" ht="18.75" thickTop="1" thickBot="1" x14ac:dyDescent="0.3">
      <c r="A6" s="482"/>
      <c r="B6" s="76" t="s">
        <v>361</v>
      </c>
      <c r="C6" s="76" t="s">
        <v>230</v>
      </c>
      <c r="D6" s="76" t="s">
        <v>361</v>
      </c>
      <c r="E6" s="76" t="s">
        <v>230</v>
      </c>
      <c r="F6" s="76" t="s">
        <v>361</v>
      </c>
      <c r="G6" s="76" t="s">
        <v>230</v>
      </c>
      <c r="H6" s="76" t="s">
        <v>361</v>
      </c>
      <c r="I6" s="76" t="s">
        <v>230</v>
      </c>
      <c r="J6" s="76" t="s">
        <v>361</v>
      </c>
      <c r="K6" s="76" t="s">
        <v>230</v>
      </c>
      <c r="L6" s="35" t="s">
        <v>361</v>
      </c>
      <c r="M6" s="35" t="s">
        <v>230</v>
      </c>
    </row>
    <row r="7" spans="1:13" ht="18.75" thickTop="1" thickBot="1" x14ac:dyDescent="0.3">
      <c r="A7" s="478">
        <v>2026</v>
      </c>
      <c r="B7" s="479"/>
      <c r="C7" s="479"/>
      <c r="D7" s="479"/>
      <c r="E7" s="479"/>
      <c r="F7" s="479"/>
      <c r="G7" s="479"/>
      <c r="H7" s="479"/>
      <c r="I7" s="479"/>
      <c r="J7" s="479"/>
      <c r="K7" s="479"/>
      <c r="L7" s="479"/>
      <c r="M7" s="480"/>
    </row>
    <row r="8" spans="1:13" ht="18.75" thickTop="1" thickBot="1" x14ac:dyDescent="0.3">
      <c r="A8" s="117" t="s">
        <v>86</v>
      </c>
      <c r="B8" s="375">
        <v>776053.81200000003</v>
      </c>
      <c r="C8" s="376">
        <v>6.9218385631742763</v>
      </c>
      <c r="D8" s="375">
        <v>425862.99200000003</v>
      </c>
      <c r="E8" s="376">
        <v>7.0988664701815649</v>
      </c>
      <c r="F8" s="375">
        <v>152040.15700000001</v>
      </c>
      <c r="G8" s="376">
        <v>7.2505397968643246</v>
      </c>
      <c r="H8" s="375">
        <v>5695.67</v>
      </c>
      <c r="I8" s="376">
        <v>7.3100769531942689</v>
      </c>
      <c r="J8" s="375">
        <v>1359652.6310000001</v>
      </c>
      <c r="K8" s="376">
        <v>7.0156689255507354</v>
      </c>
      <c r="L8" s="375">
        <v>762301</v>
      </c>
      <c r="M8" s="376">
        <v>6.8328962575150758</v>
      </c>
    </row>
    <row r="9" spans="1:13" ht="18.75" thickTop="1" thickBot="1" x14ac:dyDescent="0.3">
      <c r="A9" s="65" t="s">
        <v>362</v>
      </c>
      <c r="B9" s="375"/>
      <c r="C9" s="377">
        <v>7.75</v>
      </c>
      <c r="D9" s="375"/>
      <c r="E9" s="377">
        <v>7.6</v>
      </c>
      <c r="F9" s="375"/>
      <c r="G9" s="377">
        <v>7.7</v>
      </c>
      <c r="H9" s="375"/>
      <c r="I9" s="377">
        <v>8.4</v>
      </c>
      <c r="J9" s="375"/>
      <c r="K9" s="377">
        <v>8.4</v>
      </c>
      <c r="L9" s="375"/>
      <c r="M9" s="377">
        <v>7.0000000000000009</v>
      </c>
    </row>
    <row r="10" spans="1:13" ht="18.75" thickTop="1" thickBot="1" x14ac:dyDescent="0.3">
      <c r="A10" s="65" t="s">
        <v>363</v>
      </c>
      <c r="B10" s="375"/>
      <c r="C10" s="377">
        <v>6.25</v>
      </c>
      <c r="D10" s="375"/>
      <c r="E10" s="377">
        <v>6.75</v>
      </c>
      <c r="F10" s="375"/>
      <c r="G10" s="377">
        <v>6.75</v>
      </c>
      <c r="H10" s="375"/>
      <c r="I10" s="377">
        <v>7.2499999999999991</v>
      </c>
      <c r="J10" s="375"/>
      <c r="K10" s="377">
        <v>6.25</v>
      </c>
      <c r="L10" s="375"/>
      <c r="M10" s="377">
        <v>6.25</v>
      </c>
    </row>
    <row r="11" spans="1:13" ht="18.75" thickTop="1" thickBot="1" x14ac:dyDescent="0.3">
      <c r="A11" s="65" t="s">
        <v>364</v>
      </c>
      <c r="B11" s="375"/>
      <c r="C11" s="377">
        <v>0.24492047404021366</v>
      </c>
      <c r="D11" s="375"/>
      <c r="E11" s="377">
        <v>0.1543728633592093</v>
      </c>
      <c r="F11" s="375"/>
      <c r="G11" s="377">
        <v>0.14048284539779793</v>
      </c>
      <c r="H11" s="375"/>
      <c r="I11" s="377">
        <v>0.49745994144349664</v>
      </c>
      <c r="J11" s="375"/>
      <c r="K11" s="377">
        <v>0.23274712451935201</v>
      </c>
      <c r="L11" s="375"/>
      <c r="M11" s="377">
        <v>9.3783183172153742E-2</v>
      </c>
    </row>
    <row r="12" spans="1:13" ht="18.75" thickTop="1" thickBot="1" x14ac:dyDescent="0.3">
      <c r="A12" s="117" t="s">
        <v>87</v>
      </c>
      <c r="B12" s="48">
        <v>1266700.9439999999</v>
      </c>
      <c r="C12" s="119">
        <v>6.8158206234035932</v>
      </c>
      <c r="D12" s="48">
        <v>291781.89799999999</v>
      </c>
      <c r="E12" s="119">
        <v>7.2212579229298184</v>
      </c>
      <c r="F12" s="48">
        <v>156491.42199999999</v>
      </c>
      <c r="G12" s="119">
        <v>7.258162912597216</v>
      </c>
      <c r="H12" s="48">
        <v>16319.31</v>
      </c>
      <c r="I12" s="119">
        <v>7.1155844824321619</v>
      </c>
      <c r="J12" s="48">
        <v>1731293.574</v>
      </c>
      <c r="K12" s="119">
        <v>6.926959474060868</v>
      </c>
      <c r="L12" s="48">
        <v>1008783</v>
      </c>
      <c r="M12" s="119">
        <v>6.7205838123759021</v>
      </c>
    </row>
    <row r="13" spans="1:13" ht="18.75" thickTop="1" thickBot="1" x14ac:dyDescent="0.3">
      <c r="A13" s="65" t="s">
        <v>362</v>
      </c>
      <c r="B13" s="48"/>
      <c r="C13" s="120">
        <v>7.75</v>
      </c>
      <c r="D13" s="48"/>
      <c r="E13" s="120">
        <v>7.7</v>
      </c>
      <c r="F13" s="48"/>
      <c r="G13" s="120">
        <v>8.4</v>
      </c>
      <c r="H13" s="48"/>
      <c r="I13" s="120">
        <v>8.4</v>
      </c>
      <c r="J13" s="48"/>
      <c r="K13" s="120">
        <v>8.4</v>
      </c>
      <c r="L13" s="48"/>
      <c r="M13" s="120">
        <v>6.9500000000000011</v>
      </c>
    </row>
    <row r="14" spans="1:13" ht="18.75" thickTop="1" thickBot="1" x14ac:dyDescent="0.3">
      <c r="A14" s="65" t="s">
        <v>363</v>
      </c>
      <c r="B14" s="48"/>
      <c r="C14" s="120">
        <v>6</v>
      </c>
      <c r="D14" s="48"/>
      <c r="E14" s="120">
        <v>6.6000000000000005</v>
      </c>
      <c r="F14" s="48"/>
      <c r="G14" s="120">
        <v>7.1499999999999995</v>
      </c>
      <c r="H14" s="48"/>
      <c r="I14" s="120">
        <v>6.5</v>
      </c>
      <c r="J14" s="48"/>
      <c r="K14" s="120">
        <v>6</v>
      </c>
      <c r="L14" s="48"/>
      <c r="M14" s="120">
        <v>6</v>
      </c>
    </row>
    <row r="15" spans="1:13" ht="18.75" thickTop="1" thickBot="1" x14ac:dyDescent="0.3">
      <c r="A15" s="65" t="s">
        <v>364</v>
      </c>
      <c r="B15" s="48"/>
      <c r="C15" s="120">
        <v>0.31197009887900939</v>
      </c>
      <c r="D15" s="48"/>
      <c r="E15" s="120">
        <v>0.11769560225462557</v>
      </c>
      <c r="F15" s="48"/>
      <c r="G15" s="120">
        <v>0.13791757087954648</v>
      </c>
      <c r="H15" s="48"/>
      <c r="I15" s="120">
        <v>0.56548578025812357</v>
      </c>
      <c r="J15" s="48"/>
      <c r="K15" s="120">
        <v>0.28901062049519566</v>
      </c>
      <c r="L15" s="48"/>
      <c r="M15" s="120">
        <v>0.19133908648777309</v>
      </c>
    </row>
    <row r="16" spans="1:13" ht="18.75" thickTop="1" thickBot="1" x14ac:dyDescent="0.3">
      <c r="A16" s="117" t="s">
        <v>88</v>
      </c>
      <c r="B16" s="48">
        <v>1360787.1089999999</v>
      </c>
      <c r="C16" s="119">
        <v>6.7858940597151118</v>
      </c>
      <c r="D16" s="48">
        <v>282619.02100000001</v>
      </c>
      <c r="E16" s="119">
        <v>7.2137742330159726</v>
      </c>
      <c r="F16" s="48">
        <v>102240.08500000001</v>
      </c>
      <c r="G16" s="119">
        <v>7.2505811614886664</v>
      </c>
      <c r="H16" s="48">
        <v>49701.262999999999</v>
      </c>
      <c r="I16" s="119">
        <v>7.1259689517346869</v>
      </c>
      <c r="J16" s="48">
        <v>1795347.4779999999</v>
      </c>
      <c r="K16" s="119">
        <v>6.8891269315610444</v>
      </c>
      <c r="L16" s="48">
        <v>1115555</v>
      </c>
      <c r="M16" s="119">
        <v>6.6921804841536279</v>
      </c>
    </row>
    <row r="17" spans="1:13" ht="18.75" thickTop="1" thickBot="1" x14ac:dyDescent="0.3">
      <c r="A17" s="65" t="s">
        <v>362</v>
      </c>
      <c r="B17" s="48"/>
      <c r="C17" s="120">
        <v>8.4</v>
      </c>
      <c r="D17" s="48"/>
      <c r="E17" s="120">
        <v>7.55</v>
      </c>
      <c r="F17" s="48"/>
      <c r="G17" s="120">
        <v>8.4</v>
      </c>
      <c r="H17" s="48"/>
      <c r="I17" s="120">
        <v>8.4</v>
      </c>
      <c r="J17" s="48"/>
      <c r="K17" s="120">
        <v>8.4</v>
      </c>
      <c r="L17" s="48"/>
      <c r="M17" s="120">
        <v>6.9</v>
      </c>
    </row>
    <row r="18" spans="1:13" ht="18.75" thickTop="1" thickBot="1" x14ac:dyDescent="0.3">
      <c r="A18" s="65" t="s">
        <v>363</v>
      </c>
      <c r="B18" s="48"/>
      <c r="C18" s="120">
        <v>6</v>
      </c>
      <c r="D18" s="48"/>
      <c r="E18" s="120">
        <v>6.6000000000000005</v>
      </c>
      <c r="F18" s="48"/>
      <c r="G18" s="120">
        <v>7.0000000000000009</v>
      </c>
      <c r="H18" s="48"/>
      <c r="I18" s="120">
        <v>6.5</v>
      </c>
      <c r="J18" s="48"/>
      <c r="K18" s="120">
        <v>6</v>
      </c>
      <c r="L18" s="48"/>
      <c r="M18" s="120">
        <v>6</v>
      </c>
    </row>
    <row r="19" spans="1:13" ht="18.75" thickTop="1" thickBot="1" x14ac:dyDescent="0.3">
      <c r="A19" s="65" t="s">
        <v>364</v>
      </c>
      <c r="B19" s="48"/>
      <c r="C19" s="120">
        <v>0.29481808037370028</v>
      </c>
      <c r="D19" s="48"/>
      <c r="E19" s="120">
        <v>0.10993789139602196</v>
      </c>
      <c r="F19" s="48"/>
      <c r="G19" s="120">
        <v>0.14488945322310842</v>
      </c>
      <c r="H19" s="48"/>
      <c r="I19" s="120">
        <v>0.5696238602048127</v>
      </c>
      <c r="J19" s="48"/>
      <c r="K19" s="120">
        <v>0.28746398445961718</v>
      </c>
      <c r="L19" s="48"/>
      <c r="M19" s="120">
        <v>0.11311709030910018</v>
      </c>
    </row>
    <row r="20" spans="1:13" ht="18.75" thickTop="1" thickBot="1" x14ac:dyDescent="0.3">
      <c r="A20" s="117" t="s">
        <v>89</v>
      </c>
      <c r="B20" s="48">
        <v>1224725.7279999999</v>
      </c>
      <c r="C20" s="119">
        <v>6.8191115740568486</v>
      </c>
      <c r="D20" s="48">
        <v>239264.87400000001</v>
      </c>
      <c r="E20" s="119">
        <v>7.2221326957086065</v>
      </c>
      <c r="F20" s="48">
        <v>112236.173</v>
      </c>
      <c r="G20" s="119">
        <v>7.2519015950410211</v>
      </c>
      <c r="H20" s="48">
        <v>32574.298999999999</v>
      </c>
      <c r="I20" s="119">
        <v>6.8600635734325399</v>
      </c>
      <c r="J20" s="48">
        <v>1608801.074</v>
      </c>
      <c r="K20" s="119">
        <v>6.9100721524630213</v>
      </c>
      <c r="L20" s="48">
        <v>1043963.55</v>
      </c>
      <c r="M20" s="119">
        <v>6.7385390419042883</v>
      </c>
    </row>
    <row r="21" spans="1:13" ht="18.75" thickTop="1" thickBot="1" x14ac:dyDescent="0.3">
      <c r="A21" s="65" t="s">
        <v>362</v>
      </c>
      <c r="B21" s="48"/>
      <c r="C21" s="120">
        <v>7.5</v>
      </c>
      <c r="D21" s="48"/>
      <c r="E21" s="120">
        <v>7.6</v>
      </c>
      <c r="F21" s="48"/>
      <c r="G21" s="120">
        <v>8.4</v>
      </c>
      <c r="H21" s="48"/>
      <c r="I21" s="120">
        <v>8.4</v>
      </c>
      <c r="J21" s="48"/>
      <c r="K21" s="120">
        <v>8.4</v>
      </c>
      <c r="L21" s="48"/>
      <c r="M21" s="120">
        <v>6.9500000000000011</v>
      </c>
    </row>
    <row r="22" spans="1:13" ht="18.75" thickTop="1" thickBot="1" x14ac:dyDescent="0.3">
      <c r="A22" s="65" t="s">
        <v>363</v>
      </c>
      <c r="B22" s="48"/>
      <c r="C22" s="120">
        <v>6</v>
      </c>
      <c r="D22" s="48"/>
      <c r="E22" s="120">
        <v>6.6000000000000005</v>
      </c>
      <c r="F22" s="48"/>
      <c r="G22" s="120">
        <v>6.9</v>
      </c>
      <c r="H22" s="48"/>
      <c r="I22" s="120">
        <v>6.5</v>
      </c>
      <c r="J22" s="48"/>
      <c r="K22" s="120">
        <v>6</v>
      </c>
      <c r="L22" s="48"/>
      <c r="M22" s="120">
        <v>6</v>
      </c>
    </row>
    <row r="23" spans="1:13" ht="18.75" thickTop="1" thickBot="1" x14ac:dyDescent="0.3">
      <c r="A23" s="65" t="s">
        <v>364</v>
      </c>
      <c r="B23" s="48"/>
      <c r="C23" s="120">
        <v>0.26955822153146713</v>
      </c>
      <c r="D23" s="48"/>
      <c r="E23" s="120">
        <v>0.11602605078140844</v>
      </c>
      <c r="F23" s="48"/>
      <c r="G23" s="120">
        <v>0.12497187470547669</v>
      </c>
      <c r="H23" s="48"/>
      <c r="I23" s="120">
        <v>0.6531181097673856</v>
      </c>
      <c r="J23" s="48"/>
      <c r="K23" s="120">
        <v>0.26078426195250964</v>
      </c>
      <c r="L23" s="48"/>
      <c r="M23" s="120">
        <v>0.10263918585244952</v>
      </c>
    </row>
    <row r="24" spans="1:13" ht="18.75" thickTop="1" thickBot="1" x14ac:dyDescent="0.3">
      <c r="A24" s="117" t="s">
        <v>229</v>
      </c>
      <c r="B24" s="48">
        <v>4628267.5930000003</v>
      </c>
      <c r="C24" s="121">
        <v>6.8256693314210448</v>
      </c>
      <c r="D24" s="48">
        <v>1239528.7849999999</v>
      </c>
      <c r="E24" s="121">
        <v>7.1776706164996407</v>
      </c>
      <c r="F24" s="48">
        <v>523007.837</v>
      </c>
      <c r="G24" s="121">
        <v>7.2531210667116639</v>
      </c>
      <c r="H24" s="48">
        <v>104290.542</v>
      </c>
      <c r="I24" s="121">
        <v>7.051345403881399</v>
      </c>
      <c r="J24" s="48">
        <v>6495094.7570000002</v>
      </c>
      <c r="K24" s="121">
        <v>6.930889076196121</v>
      </c>
      <c r="L24" s="48">
        <v>3930602.55</v>
      </c>
      <c r="M24" s="121">
        <v>6.7390733489449346</v>
      </c>
    </row>
    <row r="25" spans="1:13" ht="18.75" thickTop="1" thickBot="1" x14ac:dyDescent="0.3">
      <c r="A25" s="65" t="s">
        <v>362</v>
      </c>
      <c r="B25" s="48"/>
      <c r="C25" s="120">
        <v>8.4</v>
      </c>
      <c r="D25" s="48"/>
      <c r="E25" s="120">
        <v>7.7</v>
      </c>
      <c r="F25" s="48"/>
      <c r="G25" s="120">
        <v>8.4</v>
      </c>
      <c r="H25" s="48"/>
      <c r="I25" s="120">
        <v>8.4</v>
      </c>
      <c r="J25" s="48"/>
      <c r="K25" s="120">
        <v>8.4</v>
      </c>
      <c r="L25" s="48"/>
      <c r="M25" s="120">
        <v>7.0000000000000009</v>
      </c>
    </row>
    <row r="26" spans="1:13" ht="18.75" thickTop="1" thickBot="1" x14ac:dyDescent="0.3">
      <c r="A26" s="65" t="s">
        <v>363</v>
      </c>
      <c r="B26" s="48"/>
      <c r="C26" s="120">
        <v>6</v>
      </c>
      <c r="D26" s="48"/>
      <c r="E26" s="120">
        <v>6.6000000000000005</v>
      </c>
      <c r="F26" s="48"/>
      <c r="G26" s="120">
        <v>6.75</v>
      </c>
      <c r="H26" s="48"/>
      <c r="I26" s="120">
        <v>6.5</v>
      </c>
      <c r="J26" s="48"/>
      <c r="K26" s="120">
        <v>6</v>
      </c>
      <c r="L26" s="48"/>
      <c r="M26" s="120">
        <v>6</v>
      </c>
    </row>
    <row r="27" spans="1:13" ht="18.75" thickTop="1" thickBot="1" x14ac:dyDescent="0.3">
      <c r="A27" s="65" t="s">
        <v>364</v>
      </c>
      <c r="B27" s="48"/>
      <c r="C27" s="120">
        <v>0.28557461042415894</v>
      </c>
      <c r="D27" s="48"/>
      <c r="E27" s="120">
        <v>0.12682424009573617</v>
      </c>
      <c r="F27" s="48"/>
      <c r="G27" s="120">
        <v>0.13762253589832235</v>
      </c>
      <c r="H27" s="48"/>
      <c r="I27" s="120">
        <v>0.58514902702896998</v>
      </c>
      <c r="J27" s="48"/>
      <c r="K27" s="120">
        <v>0.27008459151323677</v>
      </c>
      <c r="L27" s="48"/>
      <c r="M27" s="120">
        <v>0.14268119664152284</v>
      </c>
    </row>
    <row r="28" spans="1:13" ht="15.75" thickTop="1" x14ac:dyDescent="0.25"/>
    <row r="29" spans="1:13" ht="19.5" x14ac:dyDescent="0.25">
      <c r="A29" s="118" t="s">
        <v>391</v>
      </c>
    </row>
  </sheetData>
  <mergeCells count="8">
    <mergeCell ref="L5:M5"/>
    <mergeCell ref="A7:M7"/>
    <mergeCell ref="A5:A6"/>
    <mergeCell ref="B5:C5"/>
    <mergeCell ref="D5:E5"/>
    <mergeCell ref="F5:G5"/>
    <mergeCell ref="H5:I5"/>
    <mergeCell ref="J5:K5"/>
  </mergeCells>
  <pageMargins left="0" right="0" top="0" bottom="0" header="0" footer="0"/>
  <pageSetup paperSize="9" scale="58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412F1-7285-4BED-A619-17EB3632BF0E}">
  <sheetPr>
    <pageSetUpPr fitToPage="1"/>
  </sheetPr>
  <dimension ref="A3:P71"/>
  <sheetViews>
    <sheetView zoomScale="90" zoomScaleNormal="90" workbookViewId="0">
      <selection activeCell="A9" sqref="A9"/>
    </sheetView>
  </sheetViews>
  <sheetFormatPr defaultRowHeight="15" x14ac:dyDescent="0.25"/>
  <cols>
    <col min="1" max="1" width="36.28515625" customWidth="1"/>
    <col min="2" max="2" width="14.28515625" bestFit="1" customWidth="1"/>
    <col min="3" max="3" width="10.7109375" customWidth="1"/>
    <col min="4" max="4" width="9.28515625" bestFit="1" customWidth="1"/>
    <col min="5" max="5" width="10.140625" customWidth="1"/>
    <col min="6" max="6" width="11.28515625" customWidth="1"/>
    <col min="7" max="7" width="13.85546875" bestFit="1" customWidth="1"/>
    <col min="8" max="8" width="11.140625" customWidth="1"/>
    <col min="9" max="9" width="9.28515625" bestFit="1" customWidth="1"/>
    <col min="10" max="11" width="10.28515625" customWidth="1"/>
    <col min="12" max="12" width="13.140625" bestFit="1" customWidth="1"/>
    <col min="13" max="13" width="10.85546875" customWidth="1"/>
    <col min="14" max="14" width="9.28515625" bestFit="1" customWidth="1"/>
    <col min="15" max="15" width="10" customWidth="1"/>
    <col min="16" max="16" width="9.85546875" customWidth="1"/>
  </cols>
  <sheetData>
    <row r="3" spans="1:16" ht="17.25" x14ac:dyDescent="0.25">
      <c r="A3" s="63" t="s">
        <v>1297</v>
      </c>
    </row>
    <row r="4" spans="1:16" ht="16.5" x14ac:dyDescent="0.25">
      <c r="A4" s="66" t="s">
        <v>365</v>
      </c>
    </row>
    <row r="5" spans="1:16" ht="17.25" thickBot="1" x14ac:dyDescent="0.3">
      <c r="A5" s="66"/>
    </row>
    <row r="6" spans="1:16" ht="18.75" customHeight="1" thickTop="1" thickBot="1" x14ac:dyDescent="0.3">
      <c r="A6" s="485" t="s">
        <v>223</v>
      </c>
      <c r="B6" s="468" t="s">
        <v>366</v>
      </c>
      <c r="C6" s="468"/>
      <c r="D6" s="468"/>
      <c r="E6" s="468"/>
      <c r="F6" s="468"/>
      <c r="G6" s="468" t="s">
        <v>367</v>
      </c>
      <c r="H6" s="468"/>
      <c r="I6" s="468"/>
      <c r="J6" s="468"/>
      <c r="K6" s="468"/>
      <c r="L6" s="468" t="s">
        <v>368</v>
      </c>
      <c r="M6" s="468"/>
      <c r="N6" s="468"/>
      <c r="O6" s="468"/>
      <c r="P6" s="468"/>
    </row>
    <row r="7" spans="1:16" ht="18.75" customHeight="1" thickTop="1" thickBot="1" x14ac:dyDescent="0.3">
      <c r="A7" s="485"/>
      <c r="B7" s="486" t="s">
        <v>369</v>
      </c>
      <c r="C7" s="486" t="s">
        <v>20</v>
      </c>
      <c r="D7" s="486"/>
      <c r="E7" s="486"/>
      <c r="F7" s="486"/>
      <c r="G7" s="486" t="s">
        <v>369</v>
      </c>
      <c r="H7" s="486" t="s">
        <v>20</v>
      </c>
      <c r="I7" s="486"/>
      <c r="J7" s="486"/>
      <c r="K7" s="486"/>
      <c r="L7" s="486" t="s">
        <v>369</v>
      </c>
      <c r="M7" s="486" t="s">
        <v>20</v>
      </c>
      <c r="N7" s="486"/>
      <c r="O7" s="486"/>
      <c r="P7" s="486"/>
    </row>
    <row r="8" spans="1:16" ht="53.25" thickTop="1" thickBot="1" x14ac:dyDescent="0.3">
      <c r="A8" s="485"/>
      <c r="B8" s="487"/>
      <c r="C8" s="333" t="s">
        <v>373</v>
      </c>
      <c r="D8" s="333" t="s">
        <v>370</v>
      </c>
      <c r="E8" s="333" t="s">
        <v>371</v>
      </c>
      <c r="F8" s="333" t="s">
        <v>372</v>
      </c>
      <c r="G8" s="487"/>
      <c r="H8" s="333" t="s">
        <v>373</v>
      </c>
      <c r="I8" s="333" t="s">
        <v>370</v>
      </c>
      <c r="J8" s="333" t="s">
        <v>371</v>
      </c>
      <c r="K8" s="333" t="s">
        <v>372</v>
      </c>
      <c r="L8" s="487"/>
      <c r="M8" s="333" t="s">
        <v>373</v>
      </c>
      <c r="N8" s="333" t="s">
        <v>370</v>
      </c>
      <c r="O8" s="333" t="s">
        <v>371</v>
      </c>
      <c r="P8" s="333" t="s">
        <v>372</v>
      </c>
    </row>
    <row r="9" spans="1:16" ht="18.75" thickTop="1" thickBot="1" x14ac:dyDescent="0.3">
      <c r="A9" s="313" t="s">
        <v>374</v>
      </c>
      <c r="B9" s="314"/>
      <c r="C9" s="314"/>
      <c r="D9" s="314"/>
      <c r="E9" s="314"/>
      <c r="F9" s="314"/>
      <c r="G9" s="314"/>
      <c r="H9" s="314"/>
      <c r="I9" s="314"/>
      <c r="J9" s="314"/>
      <c r="K9" s="314"/>
      <c r="L9" s="314"/>
      <c r="M9" s="314"/>
      <c r="N9" s="314"/>
      <c r="O9" s="314"/>
      <c r="P9" s="315"/>
    </row>
    <row r="10" spans="1:16" ht="18.75" thickTop="1" thickBot="1" x14ac:dyDescent="0.3">
      <c r="A10" s="283" t="s">
        <v>269</v>
      </c>
      <c r="B10" s="291"/>
      <c r="C10" s="291"/>
      <c r="D10" s="291"/>
      <c r="E10" s="291"/>
      <c r="F10" s="291"/>
      <c r="G10" s="291"/>
      <c r="H10" s="291"/>
      <c r="I10" s="291"/>
      <c r="J10" s="291"/>
      <c r="K10" s="291"/>
      <c r="L10" s="291"/>
      <c r="M10" s="291"/>
      <c r="N10" s="291"/>
      <c r="O10" s="291"/>
      <c r="P10" s="301"/>
    </row>
    <row r="11" spans="1:16" ht="18.75" thickTop="1" thickBot="1" x14ac:dyDescent="0.3">
      <c r="A11" s="56" t="s">
        <v>192</v>
      </c>
      <c r="B11" s="24">
        <v>674780</v>
      </c>
      <c r="C11" s="59">
        <v>10.5</v>
      </c>
      <c r="D11" s="59">
        <v>13.9</v>
      </c>
      <c r="E11" s="59">
        <v>18</v>
      </c>
      <c r="F11" s="59">
        <v>1.7</v>
      </c>
      <c r="G11" s="24">
        <v>4572069</v>
      </c>
      <c r="H11" s="59">
        <v>9.1999999999999993</v>
      </c>
      <c r="I11" s="59">
        <v>13.9</v>
      </c>
      <c r="J11" s="59">
        <v>17.5</v>
      </c>
      <c r="K11" s="59">
        <v>2.2000000000000002</v>
      </c>
      <c r="L11" s="24">
        <v>2059886</v>
      </c>
      <c r="M11" s="59">
        <v>10.7</v>
      </c>
      <c r="N11" s="59">
        <v>12.9</v>
      </c>
      <c r="O11" s="59">
        <v>18</v>
      </c>
      <c r="P11" s="59">
        <v>1.4</v>
      </c>
    </row>
    <row r="12" spans="1:16" ht="18.75" thickTop="1" thickBot="1" x14ac:dyDescent="0.3">
      <c r="A12" s="56" t="s">
        <v>277</v>
      </c>
      <c r="B12" s="24">
        <v>46</v>
      </c>
      <c r="C12" s="59">
        <v>6.8</v>
      </c>
      <c r="D12" s="59">
        <v>6.8</v>
      </c>
      <c r="E12" s="59">
        <v>6.8</v>
      </c>
      <c r="F12" s="59">
        <v>0</v>
      </c>
      <c r="G12" s="24">
        <v>236</v>
      </c>
      <c r="H12" s="59">
        <v>7.7</v>
      </c>
      <c r="I12" s="59">
        <v>21</v>
      </c>
      <c r="J12" s="59">
        <v>23</v>
      </c>
      <c r="K12" s="59">
        <v>5.5</v>
      </c>
      <c r="L12" s="24">
        <v>2200</v>
      </c>
      <c r="M12" s="59">
        <v>7.3</v>
      </c>
      <c r="N12" s="59">
        <v>8</v>
      </c>
      <c r="O12" s="59">
        <v>15</v>
      </c>
      <c r="P12" s="59">
        <v>3.8</v>
      </c>
    </row>
    <row r="13" spans="1:16" ht="18.75" thickTop="1" thickBot="1" x14ac:dyDescent="0.3">
      <c r="A13" s="56" t="s">
        <v>375</v>
      </c>
      <c r="B13" s="24">
        <v>14</v>
      </c>
      <c r="C13" s="59">
        <v>7</v>
      </c>
      <c r="D13" s="59">
        <v>8.8000000000000007</v>
      </c>
      <c r="E13" s="59">
        <v>9</v>
      </c>
      <c r="F13" s="59">
        <v>1.4</v>
      </c>
      <c r="G13" s="24">
        <v>13</v>
      </c>
      <c r="H13" s="59">
        <v>9</v>
      </c>
      <c r="I13" s="59">
        <v>9.8000000000000007</v>
      </c>
      <c r="J13" s="59">
        <v>12</v>
      </c>
      <c r="K13" s="59">
        <v>1.6</v>
      </c>
      <c r="L13" s="24">
        <v>282</v>
      </c>
      <c r="M13" s="59">
        <v>6.5</v>
      </c>
      <c r="N13" s="59">
        <v>6.7</v>
      </c>
      <c r="O13" s="59">
        <v>10</v>
      </c>
      <c r="P13" s="59">
        <v>1.7</v>
      </c>
    </row>
    <row r="14" spans="1:16" ht="18.75" thickTop="1" thickBot="1" x14ac:dyDescent="0.3">
      <c r="A14" s="283" t="s">
        <v>272</v>
      </c>
      <c r="B14" s="291"/>
      <c r="C14" s="291"/>
      <c r="D14" s="291"/>
      <c r="E14" s="291"/>
      <c r="F14" s="291"/>
      <c r="G14" s="291"/>
      <c r="H14" s="291"/>
      <c r="I14" s="291"/>
      <c r="J14" s="291"/>
      <c r="K14" s="291"/>
      <c r="L14" s="291"/>
      <c r="M14" s="291"/>
      <c r="N14" s="291"/>
      <c r="O14" s="291"/>
      <c r="P14" s="301"/>
    </row>
    <row r="15" spans="1:16" ht="18.75" thickTop="1" thickBot="1" x14ac:dyDescent="0.3">
      <c r="A15" s="56" t="s">
        <v>192</v>
      </c>
      <c r="B15" s="24">
        <v>5091256</v>
      </c>
      <c r="C15" s="59">
        <v>7.6</v>
      </c>
      <c r="D15" s="59">
        <v>7.7</v>
      </c>
      <c r="E15" s="59">
        <v>23.4</v>
      </c>
      <c r="F15" s="59">
        <v>3.1</v>
      </c>
      <c r="G15" s="24">
        <v>7033064</v>
      </c>
      <c r="H15" s="59">
        <v>8.3000000000000007</v>
      </c>
      <c r="I15" s="59">
        <v>16</v>
      </c>
      <c r="J15" s="59">
        <v>23</v>
      </c>
      <c r="K15" s="59">
        <v>3</v>
      </c>
      <c r="L15" s="24">
        <v>1114520</v>
      </c>
      <c r="M15" s="59">
        <v>7.9</v>
      </c>
      <c r="N15" s="59">
        <v>12.1</v>
      </c>
      <c r="O15" s="59">
        <v>21.1</v>
      </c>
      <c r="P15" s="59">
        <v>2.9</v>
      </c>
    </row>
    <row r="16" spans="1:16" ht="18.75" thickTop="1" thickBot="1" x14ac:dyDescent="0.3">
      <c r="A16" s="56" t="s">
        <v>277</v>
      </c>
      <c r="B16" s="24">
        <v>7</v>
      </c>
      <c r="C16" s="59">
        <v>14</v>
      </c>
      <c r="D16" s="59">
        <v>16.600000000000001</v>
      </c>
      <c r="E16" s="59">
        <v>17.7</v>
      </c>
      <c r="F16" s="59">
        <v>1.3</v>
      </c>
      <c r="G16" s="24">
        <v>1415</v>
      </c>
      <c r="H16" s="59">
        <v>12.5</v>
      </c>
      <c r="I16" s="59">
        <v>15.1</v>
      </c>
      <c r="J16" s="59">
        <v>17.899999999999999</v>
      </c>
      <c r="K16" s="59">
        <v>1.5</v>
      </c>
      <c r="L16" s="24">
        <v>10</v>
      </c>
      <c r="M16" s="59">
        <v>7</v>
      </c>
      <c r="N16" s="59">
        <v>15.4</v>
      </c>
      <c r="O16" s="59">
        <v>19.5</v>
      </c>
      <c r="P16" s="59">
        <v>4.5</v>
      </c>
    </row>
    <row r="17" spans="1:16" ht="18.75" thickTop="1" thickBot="1" x14ac:dyDescent="0.3">
      <c r="A17" s="56" t="s">
        <v>375</v>
      </c>
      <c r="B17" s="24">
        <v>72</v>
      </c>
      <c r="C17" s="59">
        <v>12</v>
      </c>
      <c r="D17" s="59">
        <v>14.6</v>
      </c>
      <c r="E17" s="59">
        <v>15.5</v>
      </c>
      <c r="F17" s="59">
        <v>1.1000000000000001</v>
      </c>
      <c r="G17" s="24">
        <v>227</v>
      </c>
      <c r="H17" s="59">
        <v>12</v>
      </c>
      <c r="I17" s="59">
        <v>13.8</v>
      </c>
      <c r="J17" s="59">
        <v>15</v>
      </c>
      <c r="K17" s="59">
        <v>1</v>
      </c>
      <c r="L17" s="24">
        <v>12</v>
      </c>
      <c r="M17" s="59">
        <v>12</v>
      </c>
      <c r="N17" s="59">
        <v>12.4</v>
      </c>
      <c r="O17" s="59">
        <v>18.5</v>
      </c>
      <c r="P17" s="59">
        <v>2</v>
      </c>
    </row>
    <row r="18" spans="1:16" ht="18.75" thickTop="1" thickBot="1" x14ac:dyDescent="0.3">
      <c r="A18" s="313" t="s">
        <v>376</v>
      </c>
      <c r="B18" s="291"/>
      <c r="C18" s="291"/>
      <c r="D18" s="291"/>
      <c r="E18" s="291"/>
      <c r="F18" s="291"/>
      <c r="G18" s="291"/>
      <c r="H18" s="291"/>
      <c r="I18" s="291"/>
      <c r="J18" s="291"/>
      <c r="K18" s="291"/>
      <c r="L18" s="291"/>
      <c r="M18" s="291"/>
      <c r="N18" s="291"/>
      <c r="O18" s="291"/>
      <c r="P18" s="301"/>
    </row>
    <row r="19" spans="1:16" ht="18.75" thickTop="1" thickBot="1" x14ac:dyDescent="0.3">
      <c r="A19" s="283" t="s">
        <v>269</v>
      </c>
      <c r="B19" s="291"/>
      <c r="C19" s="291"/>
      <c r="D19" s="291"/>
      <c r="E19" s="291"/>
      <c r="F19" s="291"/>
      <c r="G19" s="291"/>
      <c r="H19" s="291"/>
      <c r="I19" s="291"/>
      <c r="J19" s="291"/>
      <c r="K19" s="291"/>
      <c r="L19" s="291"/>
      <c r="M19" s="291"/>
      <c r="N19" s="291"/>
      <c r="O19" s="291"/>
      <c r="P19" s="301"/>
    </row>
    <row r="20" spans="1:16" ht="18.75" thickTop="1" thickBot="1" x14ac:dyDescent="0.3">
      <c r="A20" s="56" t="s">
        <v>192</v>
      </c>
      <c r="B20" s="24">
        <v>0</v>
      </c>
      <c r="C20" s="60">
        <v>0</v>
      </c>
      <c r="D20" s="60">
        <v>0</v>
      </c>
      <c r="E20" s="60">
        <v>0</v>
      </c>
      <c r="F20" s="60">
        <v>0</v>
      </c>
      <c r="G20" s="24">
        <v>116375</v>
      </c>
      <c r="H20" s="59">
        <v>5.7</v>
      </c>
      <c r="I20" s="59">
        <v>5.9</v>
      </c>
      <c r="J20" s="59">
        <v>8.1</v>
      </c>
      <c r="K20" s="59">
        <v>1</v>
      </c>
      <c r="L20" s="24">
        <v>5644947</v>
      </c>
      <c r="M20" s="59">
        <v>4</v>
      </c>
      <c r="N20" s="59">
        <v>5.5</v>
      </c>
      <c r="O20" s="59">
        <v>8</v>
      </c>
      <c r="P20" s="59">
        <v>1</v>
      </c>
    </row>
    <row r="21" spans="1:16" ht="18.75" thickTop="1" thickBot="1" x14ac:dyDescent="0.3">
      <c r="A21" s="56" t="s">
        <v>277</v>
      </c>
      <c r="B21" s="24">
        <v>0</v>
      </c>
      <c r="C21" s="60">
        <v>0</v>
      </c>
      <c r="D21" s="60">
        <v>0</v>
      </c>
      <c r="E21" s="60">
        <v>0</v>
      </c>
      <c r="F21" s="60">
        <v>0</v>
      </c>
      <c r="G21" s="24">
        <v>0</v>
      </c>
      <c r="H21" s="60">
        <v>0</v>
      </c>
      <c r="I21" s="60">
        <v>0</v>
      </c>
      <c r="J21" s="60">
        <v>0</v>
      </c>
      <c r="K21" s="60">
        <v>0</v>
      </c>
      <c r="L21" s="24">
        <v>1815</v>
      </c>
      <c r="M21" s="59">
        <v>0.5</v>
      </c>
      <c r="N21" s="59">
        <v>0.7</v>
      </c>
      <c r="O21" s="59">
        <v>0.8</v>
      </c>
      <c r="P21" s="59">
        <v>0.1</v>
      </c>
    </row>
    <row r="22" spans="1:16" ht="18.75" thickTop="1" thickBot="1" x14ac:dyDescent="0.3">
      <c r="A22" s="56" t="s">
        <v>375</v>
      </c>
      <c r="B22" s="24">
        <v>0</v>
      </c>
      <c r="C22" s="60">
        <v>0</v>
      </c>
      <c r="D22" s="60">
        <v>0</v>
      </c>
      <c r="E22" s="60">
        <v>0</v>
      </c>
      <c r="F22" s="60">
        <v>0</v>
      </c>
      <c r="G22" s="24">
        <v>0</v>
      </c>
      <c r="H22" s="60">
        <v>0</v>
      </c>
      <c r="I22" s="60">
        <v>0</v>
      </c>
      <c r="J22" s="60">
        <v>0</v>
      </c>
      <c r="K22" s="60">
        <v>0</v>
      </c>
      <c r="L22" s="24">
        <v>950</v>
      </c>
      <c r="M22" s="59">
        <v>0.4</v>
      </c>
      <c r="N22" s="59">
        <v>0.4</v>
      </c>
      <c r="O22" s="59">
        <v>0.4</v>
      </c>
      <c r="P22" s="59">
        <v>0</v>
      </c>
    </row>
    <row r="23" spans="1:16" ht="18.75" thickTop="1" thickBot="1" x14ac:dyDescent="0.3">
      <c r="A23" s="283" t="s">
        <v>272</v>
      </c>
      <c r="B23" s="291"/>
      <c r="C23" s="291"/>
      <c r="D23" s="291"/>
      <c r="E23" s="291"/>
      <c r="F23" s="291"/>
      <c r="G23" s="291"/>
      <c r="H23" s="291"/>
      <c r="I23" s="291"/>
      <c r="J23" s="291"/>
      <c r="K23" s="291"/>
      <c r="L23" s="291"/>
      <c r="M23" s="291"/>
      <c r="N23" s="291"/>
      <c r="O23" s="291"/>
      <c r="P23" s="301"/>
    </row>
    <row r="24" spans="1:16" ht="18.75" thickTop="1" thickBot="1" x14ac:dyDescent="0.3">
      <c r="A24" s="56" t="s">
        <v>192</v>
      </c>
      <c r="B24" s="24">
        <v>614952</v>
      </c>
      <c r="C24" s="59">
        <v>6.1</v>
      </c>
      <c r="D24" s="59">
        <v>9.1</v>
      </c>
      <c r="E24" s="59">
        <v>10.8</v>
      </c>
      <c r="F24" s="59">
        <v>1.4</v>
      </c>
      <c r="G24" s="24">
        <v>4628317</v>
      </c>
      <c r="H24" s="59">
        <v>5.3</v>
      </c>
      <c r="I24" s="59">
        <v>6.1</v>
      </c>
      <c r="J24" s="59">
        <v>10.8</v>
      </c>
      <c r="K24" s="59">
        <v>1.5</v>
      </c>
      <c r="L24" s="24">
        <v>20591006</v>
      </c>
      <c r="M24" s="59">
        <v>4.0999999999999996</v>
      </c>
      <c r="N24" s="59">
        <v>6.1</v>
      </c>
      <c r="O24" s="59">
        <v>9.6</v>
      </c>
      <c r="P24" s="59">
        <v>1.4</v>
      </c>
    </row>
    <row r="25" spans="1:16" ht="18.75" thickTop="1" thickBot="1" x14ac:dyDescent="0.3">
      <c r="A25" s="56" t="s">
        <v>277</v>
      </c>
      <c r="B25" s="24">
        <v>73</v>
      </c>
      <c r="C25" s="59">
        <v>0.1</v>
      </c>
      <c r="D25" s="59">
        <v>3</v>
      </c>
      <c r="E25" s="59">
        <v>5.4</v>
      </c>
      <c r="F25" s="59">
        <v>1.7</v>
      </c>
      <c r="G25" s="24">
        <v>1165</v>
      </c>
      <c r="H25" s="59">
        <v>0.1</v>
      </c>
      <c r="I25" s="59">
        <v>1.4</v>
      </c>
      <c r="J25" s="59">
        <v>5.9</v>
      </c>
      <c r="K25" s="59">
        <v>1.8</v>
      </c>
      <c r="L25" s="24">
        <v>112240</v>
      </c>
      <c r="M25" s="59">
        <v>0.3</v>
      </c>
      <c r="N25" s="59">
        <v>0.3</v>
      </c>
      <c r="O25" s="59">
        <v>3.5</v>
      </c>
      <c r="P25" s="59">
        <v>1</v>
      </c>
    </row>
    <row r="26" spans="1:16" ht="18.75" thickTop="1" thickBot="1" x14ac:dyDescent="0.3">
      <c r="A26" s="56" t="s">
        <v>375</v>
      </c>
      <c r="B26" s="24">
        <v>22</v>
      </c>
      <c r="C26" s="59">
        <v>0.2</v>
      </c>
      <c r="D26" s="59">
        <v>3.7</v>
      </c>
      <c r="E26" s="59">
        <v>4.7</v>
      </c>
      <c r="F26" s="59">
        <v>2</v>
      </c>
      <c r="G26" s="24">
        <v>81</v>
      </c>
      <c r="H26" s="59">
        <v>0.1</v>
      </c>
      <c r="I26" s="59">
        <v>4.5</v>
      </c>
      <c r="J26" s="59">
        <v>5</v>
      </c>
      <c r="K26" s="59">
        <v>1.9</v>
      </c>
      <c r="L26" s="24">
        <v>846</v>
      </c>
      <c r="M26" s="59">
        <v>0.2</v>
      </c>
      <c r="N26" s="59">
        <v>0.6</v>
      </c>
      <c r="O26" s="59">
        <v>2.4</v>
      </c>
      <c r="P26" s="59">
        <v>0.6</v>
      </c>
    </row>
    <row r="27" spans="1:16" ht="18.75" thickTop="1" thickBot="1" x14ac:dyDescent="0.3">
      <c r="A27" s="112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</row>
    <row r="28" spans="1:16" ht="18.75" thickTop="1" thickBot="1" x14ac:dyDescent="0.3">
      <c r="A28" s="485" t="s">
        <v>223</v>
      </c>
      <c r="B28" s="468" t="s">
        <v>377</v>
      </c>
      <c r="C28" s="468"/>
      <c r="D28" s="468"/>
      <c r="E28" s="468"/>
      <c r="F28" s="468"/>
      <c r="G28" s="468" t="s">
        <v>378</v>
      </c>
      <c r="H28" s="468"/>
      <c r="I28" s="468"/>
      <c r="J28" s="468"/>
      <c r="K28" s="468"/>
      <c r="L28" s="468" t="s">
        <v>379</v>
      </c>
      <c r="M28" s="468"/>
      <c r="N28" s="468"/>
      <c r="O28" s="468"/>
      <c r="P28" s="468"/>
    </row>
    <row r="29" spans="1:16" ht="18.75" thickTop="1" thickBot="1" x14ac:dyDescent="0.3">
      <c r="A29" s="485"/>
      <c r="B29" s="486" t="s">
        <v>369</v>
      </c>
      <c r="C29" s="486" t="s">
        <v>20</v>
      </c>
      <c r="D29" s="486"/>
      <c r="E29" s="486"/>
      <c r="F29" s="486"/>
      <c r="G29" s="486" t="s">
        <v>369</v>
      </c>
      <c r="H29" s="486" t="s">
        <v>20</v>
      </c>
      <c r="I29" s="486"/>
      <c r="J29" s="486"/>
      <c r="K29" s="486"/>
      <c r="L29" s="486" t="s">
        <v>369</v>
      </c>
      <c r="M29" s="486" t="s">
        <v>20</v>
      </c>
      <c r="N29" s="486"/>
      <c r="O29" s="486"/>
      <c r="P29" s="486"/>
    </row>
    <row r="30" spans="1:16" ht="53.25" thickTop="1" thickBot="1" x14ac:dyDescent="0.3">
      <c r="A30" s="485"/>
      <c r="B30" s="486"/>
      <c r="C30" s="9" t="s">
        <v>373</v>
      </c>
      <c r="D30" s="9" t="s">
        <v>370</v>
      </c>
      <c r="E30" s="9" t="s">
        <v>371</v>
      </c>
      <c r="F30" s="9" t="s">
        <v>372</v>
      </c>
      <c r="G30" s="486"/>
      <c r="H30" s="9" t="s">
        <v>373</v>
      </c>
      <c r="I30" s="9" t="s">
        <v>370</v>
      </c>
      <c r="J30" s="9" t="s">
        <v>371</v>
      </c>
      <c r="K30" s="9" t="s">
        <v>372</v>
      </c>
      <c r="L30" s="486"/>
      <c r="M30" s="9" t="s">
        <v>373</v>
      </c>
      <c r="N30" s="9" t="s">
        <v>370</v>
      </c>
      <c r="O30" s="9" t="s">
        <v>371</v>
      </c>
      <c r="P30" s="9" t="s">
        <v>372</v>
      </c>
    </row>
    <row r="31" spans="1:16" ht="18.75" thickTop="1" thickBot="1" x14ac:dyDescent="0.3">
      <c r="A31" s="313" t="s">
        <v>374</v>
      </c>
      <c r="B31" s="314"/>
      <c r="C31" s="314"/>
      <c r="D31" s="314"/>
      <c r="E31" s="314"/>
      <c r="F31" s="314"/>
      <c r="G31" s="314"/>
      <c r="H31" s="314"/>
      <c r="I31" s="314"/>
      <c r="J31" s="314"/>
      <c r="K31" s="314"/>
      <c r="L31" s="314"/>
      <c r="M31" s="314"/>
      <c r="N31" s="314"/>
      <c r="O31" s="314"/>
      <c r="P31" s="315"/>
    </row>
    <row r="32" spans="1:16" ht="18.75" thickTop="1" thickBot="1" x14ac:dyDescent="0.3">
      <c r="A32" s="283" t="s">
        <v>269</v>
      </c>
      <c r="B32" s="291"/>
      <c r="C32" s="291"/>
      <c r="D32" s="291"/>
      <c r="E32" s="291"/>
      <c r="F32" s="291"/>
      <c r="G32" s="291"/>
      <c r="H32" s="291"/>
      <c r="I32" s="291"/>
      <c r="J32" s="291"/>
      <c r="K32" s="291"/>
      <c r="L32" s="291"/>
      <c r="M32" s="291"/>
      <c r="N32" s="291"/>
      <c r="O32" s="291"/>
      <c r="P32" s="301"/>
    </row>
    <row r="33" spans="1:16" ht="18.75" thickTop="1" thickBot="1" x14ac:dyDescent="0.3">
      <c r="A33" s="56" t="s">
        <v>192</v>
      </c>
      <c r="B33" s="24">
        <v>3651677</v>
      </c>
      <c r="C33" s="59">
        <v>9.9</v>
      </c>
      <c r="D33" s="59">
        <v>12.6</v>
      </c>
      <c r="E33" s="59">
        <v>16</v>
      </c>
      <c r="F33" s="59">
        <v>1.3</v>
      </c>
      <c r="G33" s="24">
        <v>14761628</v>
      </c>
      <c r="H33" s="59">
        <v>10.5</v>
      </c>
      <c r="I33" s="59">
        <v>12.7</v>
      </c>
      <c r="J33" s="59">
        <v>17</v>
      </c>
      <c r="K33" s="59">
        <v>1.2</v>
      </c>
      <c r="L33" s="24">
        <v>42602105</v>
      </c>
      <c r="M33" s="59">
        <v>8.8000000000000007</v>
      </c>
      <c r="N33" s="59">
        <v>12</v>
      </c>
      <c r="O33" s="59">
        <v>21.5</v>
      </c>
      <c r="P33" s="59">
        <v>1.9</v>
      </c>
    </row>
    <row r="34" spans="1:16" ht="18.75" thickTop="1" thickBot="1" x14ac:dyDescent="0.3">
      <c r="A34" s="56" t="s">
        <v>277</v>
      </c>
      <c r="B34" s="24">
        <v>17155</v>
      </c>
      <c r="C34" s="59">
        <v>5.5</v>
      </c>
      <c r="D34" s="59">
        <v>8.1</v>
      </c>
      <c r="E34" s="59">
        <v>15</v>
      </c>
      <c r="F34" s="59">
        <v>2.8</v>
      </c>
      <c r="G34" s="24">
        <v>20516</v>
      </c>
      <c r="H34" s="59">
        <v>5.5</v>
      </c>
      <c r="I34" s="59">
        <v>7.1</v>
      </c>
      <c r="J34" s="59">
        <v>12</v>
      </c>
      <c r="K34" s="59">
        <v>1.7</v>
      </c>
      <c r="L34" s="24">
        <v>40307</v>
      </c>
      <c r="M34" s="59">
        <v>7</v>
      </c>
      <c r="N34" s="59">
        <v>8</v>
      </c>
      <c r="O34" s="59">
        <v>15.2</v>
      </c>
      <c r="P34" s="59">
        <v>1.9</v>
      </c>
    </row>
    <row r="35" spans="1:16" ht="18.75" thickTop="1" thickBot="1" x14ac:dyDescent="0.3">
      <c r="A35" s="56" t="s">
        <v>375</v>
      </c>
      <c r="B35" s="24">
        <v>674</v>
      </c>
      <c r="C35" s="59">
        <v>6</v>
      </c>
      <c r="D35" s="59">
        <v>6.7</v>
      </c>
      <c r="E35" s="59">
        <v>10</v>
      </c>
      <c r="F35" s="59">
        <v>1.9</v>
      </c>
      <c r="G35" s="24">
        <v>1492</v>
      </c>
      <c r="H35" s="59">
        <v>6</v>
      </c>
      <c r="I35" s="59">
        <v>7.3</v>
      </c>
      <c r="J35" s="59">
        <v>7.5</v>
      </c>
      <c r="K35" s="59">
        <v>0.6</v>
      </c>
      <c r="L35" s="24">
        <v>6359</v>
      </c>
      <c r="M35" s="59">
        <v>5</v>
      </c>
      <c r="N35" s="59">
        <v>6.7</v>
      </c>
      <c r="O35" s="59">
        <v>11</v>
      </c>
      <c r="P35" s="59">
        <v>1.2</v>
      </c>
    </row>
    <row r="36" spans="1:16" ht="18.75" thickTop="1" thickBot="1" x14ac:dyDescent="0.3">
      <c r="A36" s="283" t="s">
        <v>272</v>
      </c>
      <c r="B36" s="291"/>
      <c r="C36" s="291"/>
      <c r="D36" s="291"/>
      <c r="E36" s="291"/>
      <c r="F36" s="291"/>
      <c r="G36" s="291"/>
      <c r="H36" s="291"/>
      <c r="I36" s="291"/>
      <c r="J36" s="291"/>
      <c r="K36" s="291"/>
      <c r="L36" s="291"/>
      <c r="M36" s="291"/>
      <c r="N36" s="291"/>
      <c r="O36" s="291"/>
      <c r="P36" s="301"/>
    </row>
    <row r="37" spans="1:16" ht="18.75" thickTop="1" thickBot="1" x14ac:dyDescent="0.3">
      <c r="A37" s="56" t="s">
        <v>192</v>
      </c>
      <c r="B37" s="24">
        <v>1451743</v>
      </c>
      <c r="C37" s="59">
        <v>8</v>
      </c>
      <c r="D37" s="59">
        <v>11.3</v>
      </c>
      <c r="E37" s="59">
        <v>19</v>
      </c>
      <c r="F37" s="59">
        <v>2.7</v>
      </c>
      <c r="G37" s="24">
        <v>13300959</v>
      </c>
      <c r="H37" s="59">
        <v>10.3</v>
      </c>
      <c r="I37" s="59">
        <v>14.8</v>
      </c>
      <c r="J37" s="59">
        <v>20</v>
      </c>
      <c r="K37" s="59">
        <v>2.1</v>
      </c>
      <c r="L37" s="24">
        <v>22153380</v>
      </c>
      <c r="M37" s="59">
        <v>11.2</v>
      </c>
      <c r="N37" s="59">
        <v>17</v>
      </c>
      <c r="O37" s="59">
        <v>21</v>
      </c>
      <c r="P37" s="59">
        <v>2.2000000000000002</v>
      </c>
    </row>
    <row r="38" spans="1:16" ht="18.75" thickTop="1" thickBot="1" x14ac:dyDescent="0.3">
      <c r="A38" s="56" t="s">
        <v>277</v>
      </c>
      <c r="B38" s="24">
        <v>187</v>
      </c>
      <c r="C38" s="59">
        <v>12</v>
      </c>
      <c r="D38" s="59">
        <v>17.399999999999999</v>
      </c>
      <c r="E38" s="59">
        <v>19.2</v>
      </c>
      <c r="F38" s="59">
        <v>2.4</v>
      </c>
      <c r="G38" s="24">
        <v>115</v>
      </c>
      <c r="H38" s="59">
        <v>8</v>
      </c>
      <c r="I38" s="59">
        <v>13.1</v>
      </c>
      <c r="J38" s="59">
        <v>18.5</v>
      </c>
      <c r="K38" s="59">
        <v>3.2</v>
      </c>
      <c r="L38" s="24">
        <v>1636</v>
      </c>
      <c r="M38" s="59">
        <v>7</v>
      </c>
      <c r="N38" s="59">
        <v>8.8000000000000007</v>
      </c>
      <c r="O38" s="59">
        <v>18</v>
      </c>
      <c r="P38" s="59">
        <v>3</v>
      </c>
    </row>
    <row r="39" spans="1:16" ht="18.75" thickTop="1" thickBot="1" x14ac:dyDescent="0.3">
      <c r="A39" s="56" t="s">
        <v>375</v>
      </c>
      <c r="B39" s="24">
        <v>124</v>
      </c>
      <c r="C39" s="59">
        <v>11</v>
      </c>
      <c r="D39" s="59">
        <v>12.6</v>
      </c>
      <c r="E39" s="59">
        <v>15.2</v>
      </c>
      <c r="F39" s="59">
        <v>1.8</v>
      </c>
      <c r="G39" s="24">
        <v>2098</v>
      </c>
      <c r="H39" s="59">
        <v>7.5</v>
      </c>
      <c r="I39" s="59">
        <v>7.6</v>
      </c>
      <c r="J39" s="59">
        <v>16.7</v>
      </c>
      <c r="K39" s="59">
        <v>2.7</v>
      </c>
      <c r="L39" s="24">
        <v>2760</v>
      </c>
      <c r="M39" s="59">
        <v>8.5</v>
      </c>
      <c r="N39" s="59">
        <v>12.6</v>
      </c>
      <c r="O39" s="59">
        <v>15</v>
      </c>
      <c r="P39" s="59">
        <v>2.1</v>
      </c>
    </row>
    <row r="40" spans="1:16" ht="18.75" thickTop="1" thickBot="1" x14ac:dyDescent="0.3">
      <c r="A40" s="313" t="s">
        <v>376</v>
      </c>
      <c r="B40" s="291"/>
      <c r="C40" s="291"/>
      <c r="D40" s="291"/>
      <c r="E40" s="291"/>
      <c r="F40" s="291"/>
      <c r="G40" s="291"/>
      <c r="H40" s="291"/>
      <c r="I40" s="291"/>
      <c r="J40" s="291"/>
      <c r="K40" s="291"/>
      <c r="L40" s="291"/>
      <c r="M40" s="291"/>
      <c r="N40" s="291"/>
      <c r="O40" s="291"/>
      <c r="P40" s="301"/>
    </row>
    <row r="41" spans="1:16" ht="18.75" thickTop="1" thickBot="1" x14ac:dyDescent="0.3">
      <c r="A41" s="283" t="s">
        <v>269</v>
      </c>
      <c r="B41" s="291"/>
      <c r="C41" s="291"/>
      <c r="D41" s="291"/>
      <c r="E41" s="291"/>
      <c r="F41" s="291"/>
      <c r="G41" s="291"/>
      <c r="H41" s="291"/>
      <c r="I41" s="291"/>
      <c r="J41" s="291"/>
      <c r="K41" s="291"/>
      <c r="L41" s="291"/>
      <c r="M41" s="291"/>
      <c r="N41" s="291"/>
      <c r="O41" s="291"/>
      <c r="P41" s="301"/>
    </row>
    <row r="42" spans="1:16" ht="18.75" thickTop="1" thickBot="1" x14ac:dyDescent="0.3">
      <c r="A42" s="56" t="s">
        <v>192</v>
      </c>
      <c r="B42" s="24">
        <v>1874187</v>
      </c>
      <c r="C42" s="59">
        <v>4.0999999999999996</v>
      </c>
      <c r="D42" s="59">
        <v>6.4</v>
      </c>
      <c r="E42" s="59">
        <v>8.8000000000000007</v>
      </c>
      <c r="F42" s="59">
        <v>1.4</v>
      </c>
      <c r="G42" s="24">
        <v>3510714</v>
      </c>
      <c r="H42" s="59">
        <v>5.6</v>
      </c>
      <c r="I42" s="59">
        <v>7.5</v>
      </c>
      <c r="J42" s="59">
        <v>10.9</v>
      </c>
      <c r="K42" s="59">
        <v>1.3</v>
      </c>
      <c r="L42" s="24">
        <v>13244486</v>
      </c>
      <c r="M42" s="59">
        <v>5.5</v>
      </c>
      <c r="N42" s="59">
        <v>9.4</v>
      </c>
      <c r="O42" s="59">
        <v>10.5</v>
      </c>
      <c r="P42" s="59">
        <v>1.2</v>
      </c>
    </row>
    <row r="43" spans="1:16" ht="18.75" thickTop="1" thickBot="1" x14ac:dyDescent="0.3">
      <c r="A43" s="56" t="s">
        <v>277</v>
      </c>
      <c r="B43" s="24">
        <v>523</v>
      </c>
      <c r="C43" s="59">
        <v>1</v>
      </c>
      <c r="D43" s="59">
        <v>1</v>
      </c>
      <c r="E43" s="59">
        <v>1</v>
      </c>
      <c r="F43" s="59">
        <v>0</v>
      </c>
      <c r="G43" s="24">
        <v>78961</v>
      </c>
      <c r="H43" s="59">
        <v>1</v>
      </c>
      <c r="I43" s="59">
        <v>2</v>
      </c>
      <c r="J43" s="59">
        <v>2.2999999999999998</v>
      </c>
      <c r="K43" s="59">
        <v>0.5</v>
      </c>
      <c r="L43" s="24">
        <v>13041</v>
      </c>
      <c r="M43" s="59">
        <v>1.9</v>
      </c>
      <c r="N43" s="59">
        <v>3.4</v>
      </c>
      <c r="O43" s="59">
        <v>5</v>
      </c>
      <c r="P43" s="59">
        <v>0.8</v>
      </c>
    </row>
    <row r="44" spans="1:16" ht="18.75" thickTop="1" thickBot="1" x14ac:dyDescent="0.3">
      <c r="A44" s="56" t="s">
        <v>375</v>
      </c>
      <c r="B44" s="24">
        <v>0</v>
      </c>
      <c r="C44" s="60">
        <v>0</v>
      </c>
      <c r="D44" s="60">
        <v>0</v>
      </c>
      <c r="E44" s="60">
        <v>0</v>
      </c>
      <c r="F44" s="60">
        <v>0</v>
      </c>
      <c r="G44" s="24">
        <v>200</v>
      </c>
      <c r="H44" s="59">
        <v>0.5</v>
      </c>
      <c r="I44" s="59">
        <v>0.5</v>
      </c>
      <c r="J44" s="59">
        <v>0.5</v>
      </c>
      <c r="K44" s="59">
        <v>0</v>
      </c>
      <c r="L44" s="24">
        <v>150</v>
      </c>
      <c r="M44" s="59">
        <v>1.6</v>
      </c>
      <c r="N44" s="59">
        <v>1.6</v>
      </c>
      <c r="O44" s="59">
        <v>1.6</v>
      </c>
      <c r="P44" s="59">
        <v>0</v>
      </c>
    </row>
    <row r="45" spans="1:16" ht="18.75" thickTop="1" thickBot="1" x14ac:dyDescent="0.3">
      <c r="A45" s="283" t="s">
        <v>272</v>
      </c>
      <c r="B45" s="291"/>
      <c r="C45" s="291"/>
      <c r="D45" s="291"/>
      <c r="E45" s="291"/>
      <c r="F45" s="291"/>
      <c r="G45" s="291"/>
      <c r="H45" s="291"/>
      <c r="I45" s="291"/>
      <c r="J45" s="291"/>
      <c r="K45" s="291"/>
      <c r="L45" s="291"/>
      <c r="M45" s="291"/>
      <c r="N45" s="291"/>
      <c r="O45" s="291"/>
      <c r="P45" s="301"/>
    </row>
    <row r="46" spans="1:16" ht="18.75" thickTop="1" thickBot="1" x14ac:dyDescent="0.3">
      <c r="A46" s="56" t="s">
        <v>192</v>
      </c>
      <c r="B46" s="24">
        <v>4167194</v>
      </c>
      <c r="C46" s="59">
        <v>4.4000000000000004</v>
      </c>
      <c r="D46" s="59">
        <v>6.8</v>
      </c>
      <c r="E46" s="59">
        <v>10.8</v>
      </c>
      <c r="F46" s="59">
        <v>1.8</v>
      </c>
      <c r="G46" s="24">
        <v>24656627</v>
      </c>
      <c r="H46" s="59">
        <v>5.6</v>
      </c>
      <c r="I46" s="59">
        <v>7.4</v>
      </c>
      <c r="J46" s="59">
        <v>10</v>
      </c>
      <c r="K46" s="59">
        <v>1.1000000000000001</v>
      </c>
      <c r="L46" s="24">
        <v>49201810</v>
      </c>
      <c r="M46" s="59">
        <v>5.5</v>
      </c>
      <c r="N46" s="59">
        <v>8.9</v>
      </c>
      <c r="O46" s="59">
        <v>10.3</v>
      </c>
      <c r="P46" s="59">
        <v>1</v>
      </c>
    </row>
    <row r="47" spans="1:16" ht="18.75" thickTop="1" thickBot="1" x14ac:dyDescent="0.3">
      <c r="A47" s="56" t="s">
        <v>277</v>
      </c>
      <c r="B47" s="24">
        <v>1674</v>
      </c>
      <c r="C47" s="59">
        <v>0.3</v>
      </c>
      <c r="D47" s="59">
        <v>1.1000000000000001</v>
      </c>
      <c r="E47" s="59">
        <v>5.5</v>
      </c>
      <c r="F47" s="59">
        <v>1.5</v>
      </c>
      <c r="G47" s="24">
        <v>17222</v>
      </c>
      <c r="H47" s="59">
        <v>0.6</v>
      </c>
      <c r="I47" s="59">
        <v>1.8</v>
      </c>
      <c r="J47" s="59">
        <v>5</v>
      </c>
      <c r="K47" s="59">
        <v>1.1000000000000001</v>
      </c>
      <c r="L47" s="24">
        <v>56546</v>
      </c>
      <c r="M47" s="59">
        <v>2</v>
      </c>
      <c r="N47" s="59">
        <v>3.3</v>
      </c>
      <c r="O47" s="59">
        <v>5.5</v>
      </c>
      <c r="P47" s="59">
        <v>0.9</v>
      </c>
    </row>
    <row r="48" spans="1:16" ht="18.75" thickTop="1" thickBot="1" x14ac:dyDescent="0.3">
      <c r="A48" s="56" t="s">
        <v>375</v>
      </c>
      <c r="B48" s="24">
        <v>30</v>
      </c>
      <c r="C48" s="59">
        <v>0.2</v>
      </c>
      <c r="D48" s="59">
        <v>0.5</v>
      </c>
      <c r="E48" s="59">
        <v>5</v>
      </c>
      <c r="F48" s="59">
        <v>1.3</v>
      </c>
      <c r="G48" s="24">
        <v>5155</v>
      </c>
      <c r="H48" s="59">
        <v>0.2</v>
      </c>
      <c r="I48" s="59">
        <v>0.7</v>
      </c>
      <c r="J48" s="59">
        <v>5</v>
      </c>
      <c r="K48" s="59">
        <v>1</v>
      </c>
      <c r="L48" s="24">
        <v>5609</v>
      </c>
      <c r="M48" s="59">
        <v>0.5</v>
      </c>
      <c r="N48" s="59">
        <v>1.6</v>
      </c>
      <c r="O48" s="59">
        <v>4.9000000000000004</v>
      </c>
      <c r="P48" s="59">
        <v>0.9</v>
      </c>
    </row>
    <row r="49" spans="1:16" ht="18.75" thickTop="1" thickBot="1" x14ac:dyDescent="0.3">
      <c r="A49" s="113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</row>
    <row r="50" spans="1:16" ht="18.75" thickTop="1" thickBot="1" x14ac:dyDescent="0.3">
      <c r="A50" s="485" t="s">
        <v>223</v>
      </c>
      <c r="B50" s="468" t="s">
        <v>380</v>
      </c>
      <c r="C50" s="468"/>
      <c r="D50" s="468"/>
      <c r="E50" s="468"/>
      <c r="F50" s="468"/>
      <c r="G50" s="468" t="s">
        <v>381</v>
      </c>
      <c r="H50" s="468"/>
      <c r="I50" s="468"/>
      <c r="J50" s="468"/>
      <c r="K50" s="468"/>
      <c r="L50" s="18"/>
      <c r="M50" s="18"/>
      <c r="N50" s="18"/>
      <c r="O50" s="18"/>
      <c r="P50" s="18"/>
    </row>
    <row r="51" spans="1:16" ht="18.75" thickTop="1" thickBot="1" x14ac:dyDescent="0.3">
      <c r="A51" s="485"/>
      <c r="B51" s="486" t="s">
        <v>369</v>
      </c>
      <c r="C51" s="486" t="s">
        <v>20</v>
      </c>
      <c r="D51" s="486"/>
      <c r="E51" s="486"/>
      <c r="F51" s="486"/>
      <c r="G51" s="486" t="s">
        <v>369</v>
      </c>
      <c r="H51" s="486" t="s">
        <v>20</v>
      </c>
      <c r="I51" s="486"/>
      <c r="J51" s="486"/>
      <c r="K51" s="486"/>
      <c r="L51" s="18"/>
      <c r="M51" s="18"/>
      <c r="N51" s="18"/>
      <c r="O51" s="18"/>
      <c r="P51" s="18"/>
    </row>
    <row r="52" spans="1:16" ht="36" thickTop="1" thickBot="1" x14ac:dyDescent="0.3">
      <c r="A52" s="485"/>
      <c r="B52" s="486"/>
      <c r="C52" s="9" t="s">
        <v>373</v>
      </c>
      <c r="D52" s="9" t="s">
        <v>370</v>
      </c>
      <c r="E52" s="9" t="s">
        <v>371</v>
      </c>
      <c r="F52" s="9" t="s">
        <v>372</v>
      </c>
      <c r="G52" s="486"/>
      <c r="H52" s="9" t="s">
        <v>373</v>
      </c>
      <c r="I52" s="9" t="s">
        <v>370</v>
      </c>
      <c r="J52" s="9" t="s">
        <v>371</v>
      </c>
      <c r="K52" s="9" t="s">
        <v>372</v>
      </c>
      <c r="L52" s="18"/>
      <c r="M52" s="18"/>
      <c r="N52" s="18"/>
      <c r="O52" s="18"/>
      <c r="P52" s="18"/>
    </row>
    <row r="53" spans="1:16" ht="18.75" thickTop="1" thickBot="1" x14ac:dyDescent="0.3">
      <c r="A53" s="313" t="s">
        <v>374</v>
      </c>
      <c r="B53" s="314"/>
      <c r="C53" s="314"/>
      <c r="D53" s="314"/>
      <c r="E53" s="314"/>
      <c r="F53" s="314"/>
      <c r="G53" s="314"/>
      <c r="H53" s="314"/>
      <c r="I53" s="314"/>
      <c r="J53" s="314"/>
      <c r="K53" s="315"/>
      <c r="L53" s="18"/>
      <c r="M53" s="18"/>
      <c r="N53" s="18"/>
      <c r="O53" s="18"/>
      <c r="P53" s="18"/>
    </row>
    <row r="54" spans="1:16" ht="18.75" thickTop="1" thickBot="1" x14ac:dyDescent="0.3">
      <c r="A54" s="283" t="s">
        <v>269</v>
      </c>
      <c r="B54" s="314"/>
      <c r="C54" s="314"/>
      <c r="D54" s="314"/>
      <c r="E54" s="314"/>
      <c r="F54" s="314"/>
      <c r="G54" s="314"/>
      <c r="H54" s="314"/>
      <c r="I54" s="314"/>
      <c r="J54" s="314"/>
      <c r="K54" s="315"/>
      <c r="L54" s="18"/>
      <c r="M54" s="18"/>
      <c r="N54" s="18"/>
      <c r="O54" s="18"/>
      <c r="P54" s="18"/>
    </row>
    <row r="55" spans="1:16" ht="18.75" thickTop="1" thickBot="1" x14ac:dyDescent="0.3">
      <c r="A55" s="56" t="s">
        <v>192</v>
      </c>
      <c r="B55" s="24">
        <v>63628266</v>
      </c>
      <c r="C55" s="104">
        <v>10</v>
      </c>
      <c r="D55" s="104">
        <v>13.6</v>
      </c>
      <c r="E55" s="104">
        <v>17.100000000000001</v>
      </c>
      <c r="F55" s="104">
        <v>1.3</v>
      </c>
      <c r="G55" s="24">
        <v>15092646</v>
      </c>
      <c r="H55" s="104">
        <v>10.3</v>
      </c>
      <c r="I55" s="104">
        <v>13.2</v>
      </c>
      <c r="J55" s="104">
        <v>17</v>
      </c>
      <c r="K55" s="104">
        <v>1.4</v>
      </c>
      <c r="L55" s="18"/>
      <c r="M55" s="18"/>
      <c r="N55" s="18"/>
      <c r="O55" s="18"/>
      <c r="P55" s="18"/>
    </row>
    <row r="56" spans="1:16" ht="18.75" thickTop="1" thickBot="1" x14ac:dyDescent="0.3">
      <c r="A56" s="56" t="s">
        <v>277</v>
      </c>
      <c r="B56" s="24">
        <v>155888</v>
      </c>
      <c r="C56" s="104">
        <v>5.6</v>
      </c>
      <c r="D56" s="104">
        <v>7.5</v>
      </c>
      <c r="E56" s="104">
        <v>12</v>
      </c>
      <c r="F56" s="104">
        <v>1.2</v>
      </c>
      <c r="G56" s="24">
        <v>129308</v>
      </c>
      <c r="H56" s="104">
        <v>7.1</v>
      </c>
      <c r="I56" s="104">
        <v>8.5</v>
      </c>
      <c r="J56" s="104">
        <v>10.5</v>
      </c>
      <c r="K56" s="104">
        <v>0.7</v>
      </c>
      <c r="L56" s="18"/>
      <c r="M56" s="18"/>
      <c r="N56" s="18"/>
      <c r="O56" s="18"/>
      <c r="P56" s="18"/>
    </row>
    <row r="57" spans="1:16" ht="18.75" thickTop="1" thickBot="1" x14ac:dyDescent="0.3">
      <c r="A57" s="56" t="s">
        <v>375</v>
      </c>
      <c r="B57" s="24">
        <v>14365</v>
      </c>
      <c r="C57" s="104">
        <v>3.9</v>
      </c>
      <c r="D57" s="104">
        <v>7.2</v>
      </c>
      <c r="E57" s="104">
        <v>17</v>
      </c>
      <c r="F57" s="104">
        <v>2</v>
      </c>
      <c r="G57" s="24">
        <v>32605</v>
      </c>
      <c r="H57" s="104">
        <v>5.3</v>
      </c>
      <c r="I57" s="104">
        <v>6.7</v>
      </c>
      <c r="J57" s="104">
        <v>14</v>
      </c>
      <c r="K57" s="104">
        <v>1.9</v>
      </c>
      <c r="L57" s="18"/>
      <c r="M57" s="18"/>
      <c r="N57" s="18"/>
      <c r="O57" s="18"/>
      <c r="P57" s="18"/>
    </row>
    <row r="58" spans="1:16" ht="18.75" thickTop="1" thickBot="1" x14ac:dyDescent="0.3">
      <c r="A58" s="283" t="s">
        <v>272</v>
      </c>
      <c r="B58" s="291"/>
      <c r="C58" s="291"/>
      <c r="D58" s="291"/>
      <c r="E58" s="291"/>
      <c r="F58" s="291"/>
      <c r="G58" s="291"/>
      <c r="H58" s="291"/>
      <c r="I58" s="291"/>
      <c r="J58" s="291"/>
      <c r="K58" s="315"/>
      <c r="L58" s="18"/>
      <c r="M58" s="18"/>
      <c r="N58" s="18"/>
      <c r="O58" s="18"/>
      <c r="P58" s="18"/>
    </row>
    <row r="59" spans="1:16" ht="18.75" thickTop="1" thickBot="1" x14ac:dyDescent="0.3">
      <c r="A59" s="56" t="s">
        <v>192</v>
      </c>
      <c r="B59" s="24">
        <v>152811968</v>
      </c>
      <c r="C59" s="104">
        <v>11.3</v>
      </c>
      <c r="D59" s="104">
        <v>16.7</v>
      </c>
      <c r="E59" s="104">
        <v>21.4</v>
      </c>
      <c r="F59" s="104">
        <v>2</v>
      </c>
      <c r="G59" s="24">
        <v>137352924</v>
      </c>
      <c r="H59" s="104">
        <v>9.4</v>
      </c>
      <c r="I59" s="104">
        <v>14.7</v>
      </c>
      <c r="J59" s="104">
        <v>20.6</v>
      </c>
      <c r="K59" s="104">
        <v>2.1</v>
      </c>
      <c r="L59" s="18"/>
      <c r="M59" s="18"/>
      <c r="N59" s="18"/>
      <c r="O59" s="18"/>
      <c r="P59" s="18"/>
    </row>
    <row r="60" spans="1:16" ht="18.75" thickTop="1" thickBot="1" x14ac:dyDescent="0.3">
      <c r="A60" s="56" t="s">
        <v>277</v>
      </c>
      <c r="B60" s="24">
        <v>4084</v>
      </c>
      <c r="C60" s="104">
        <v>7.3</v>
      </c>
      <c r="D60" s="104">
        <v>10.3</v>
      </c>
      <c r="E60" s="104">
        <v>23</v>
      </c>
      <c r="F60" s="104">
        <v>2.9</v>
      </c>
      <c r="G60" s="24">
        <v>17049</v>
      </c>
      <c r="H60" s="104">
        <v>7</v>
      </c>
      <c r="I60" s="104">
        <v>9.5</v>
      </c>
      <c r="J60" s="104">
        <v>17.399999999999999</v>
      </c>
      <c r="K60" s="104">
        <v>2.7</v>
      </c>
      <c r="L60" s="18"/>
      <c r="M60" s="18"/>
      <c r="N60" s="18"/>
      <c r="O60" s="18"/>
      <c r="P60" s="18"/>
    </row>
    <row r="61" spans="1:16" ht="18.75" thickTop="1" thickBot="1" x14ac:dyDescent="0.3">
      <c r="A61" s="56" t="s">
        <v>375</v>
      </c>
      <c r="B61" s="24">
        <v>1973</v>
      </c>
      <c r="C61" s="104">
        <v>7.3</v>
      </c>
      <c r="D61" s="104">
        <v>10.7</v>
      </c>
      <c r="E61" s="104">
        <v>16.899999999999999</v>
      </c>
      <c r="F61" s="104">
        <v>2.8</v>
      </c>
      <c r="G61" s="24">
        <v>3653</v>
      </c>
      <c r="H61" s="104">
        <v>7.1</v>
      </c>
      <c r="I61" s="104">
        <v>9.9</v>
      </c>
      <c r="J61" s="104">
        <v>16.899999999999999</v>
      </c>
      <c r="K61" s="104">
        <v>3.4</v>
      </c>
      <c r="L61" s="18"/>
      <c r="M61" s="18"/>
      <c r="N61" s="18"/>
      <c r="O61" s="18"/>
      <c r="P61" s="18"/>
    </row>
    <row r="62" spans="1:16" ht="18.75" thickTop="1" thickBot="1" x14ac:dyDescent="0.3">
      <c r="A62" s="313" t="s">
        <v>376</v>
      </c>
      <c r="B62" s="314"/>
      <c r="C62" s="314"/>
      <c r="D62" s="314"/>
      <c r="E62" s="314"/>
      <c r="F62" s="314"/>
      <c r="G62" s="314"/>
      <c r="H62" s="314"/>
      <c r="I62" s="314"/>
      <c r="J62" s="314"/>
      <c r="K62" s="315"/>
      <c r="L62" s="18"/>
      <c r="M62" s="18"/>
      <c r="N62" s="18"/>
      <c r="O62" s="18"/>
      <c r="P62" s="18"/>
    </row>
    <row r="63" spans="1:16" ht="18.75" thickTop="1" thickBot="1" x14ac:dyDescent="0.3">
      <c r="A63" s="283" t="s">
        <v>269</v>
      </c>
      <c r="B63" s="314"/>
      <c r="C63" s="314"/>
      <c r="D63" s="314"/>
      <c r="E63" s="314"/>
      <c r="F63" s="314"/>
      <c r="G63" s="314"/>
      <c r="H63" s="314"/>
      <c r="I63" s="314"/>
      <c r="J63" s="314"/>
      <c r="K63" s="315"/>
      <c r="L63" s="18"/>
      <c r="M63" s="18"/>
      <c r="N63" s="18"/>
      <c r="O63" s="18"/>
      <c r="P63" s="18"/>
    </row>
    <row r="64" spans="1:16" ht="18.75" thickTop="1" thickBot="1" x14ac:dyDescent="0.3">
      <c r="A64" s="56" t="s">
        <v>192</v>
      </c>
      <c r="B64" s="24">
        <v>25920897</v>
      </c>
      <c r="C64" s="104">
        <v>7.8</v>
      </c>
      <c r="D64" s="104">
        <v>10.1</v>
      </c>
      <c r="E64" s="104">
        <v>10.6</v>
      </c>
      <c r="F64" s="104">
        <v>0.7</v>
      </c>
      <c r="G64" s="24">
        <v>32545</v>
      </c>
      <c r="H64" s="104">
        <v>14.6</v>
      </c>
      <c r="I64" s="104">
        <v>14.6</v>
      </c>
      <c r="J64" s="104">
        <v>14.6</v>
      </c>
      <c r="K64" s="104">
        <v>0</v>
      </c>
      <c r="L64" s="18"/>
      <c r="M64" s="18"/>
      <c r="N64" s="18"/>
      <c r="O64" s="18"/>
      <c r="P64" s="18"/>
    </row>
    <row r="65" spans="1:16" ht="18.75" thickTop="1" thickBot="1" x14ac:dyDescent="0.3">
      <c r="A65" s="56" t="s">
        <v>277</v>
      </c>
      <c r="B65" s="24">
        <v>19825</v>
      </c>
      <c r="C65" s="104">
        <v>1</v>
      </c>
      <c r="D65" s="104">
        <v>4.4000000000000004</v>
      </c>
      <c r="E65" s="104">
        <v>5.9</v>
      </c>
      <c r="F65" s="104">
        <v>1.3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18"/>
      <c r="M65" s="18"/>
      <c r="N65" s="18"/>
      <c r="O65" s="18"/>
      <c r="P65" s="18"/>
    </row>
    <row r="66" spans="1:16" ht="18.75" thickTop="1" thickBot="1" x14ac:dyDescent="0.3">
      <c r="A66" s="56" t="s">
        <v>375</v>
      </c>
      <c r="B66" s="24">
        <v>367</v>
      </c>
      <c r="C66" s="104">
        <v>1.5</v>
      </c>
      <c r="D66" s="104">
        <v>1.7</v>
      </c>
      <c r="E66" s="104">
        <v>4</v>
      </c>
      <c r="F66" s="104">
        <v>1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18"/>
      <c r="M66" s="18"/>
      <c r="N66" s="18"/>
      <c r="O66" s="18"/>
      <c r="P66" s="18"/>
    </row>
    <row r="67" spans="1:16" ht="18.75" thickTop="1" thickBot="1" x14ac:dyDescent="0.3">
      <c r="A67" s="283" t="s">
        <v>272</v>
      </c>
      <c r="B67" s="291"/>
      <c r="C67" s="291"/>
      <c r="D67" s="291"/>
      <c r="E67" s="291"/>
      <c r="F67" s="291"/>
      <c r="G67" s="291"/>
      <c r="H67" s="291"/>
      <c r="I67" s="291"/>
      <c r="J67" s="291"/>
      <c r="K67" s="315"/>
      <c r="L67" s="18"/>
      <c r="M67" s="18"/>
      <c r="N67" s="18"/>
      <c r="O67" s="18"/>
      <c r="P67" s="18"/>
    </row>
    <row r="68" spans="1:16" ht="18.75" thickTop="1" thickBot="1" x14ac:dyDescent="0.3">
      <c r="A68" s="56" t="s">
        <v>192</v>
      </c>
      <c r="B68" s="24">
        <v>95431413</v>
      </c>
      <c r="C68" s="104">
        <v>7</v>
      </c>
      <c r="D68" s="104">
        <v>9.5</v>
      </c>
      <c r="E68" s="104">
        <v>10.4</v>
      </c>
      <c r="F68" s="104">
        <v>0.6</v>
      </c>
      <c r="G68" s="24">
        <v>135017</v>
      </c>
      <c r="H68" s="104">
        <v>7.4</v>
      </c>
      <c r="I68" s="104">
        <v>9.4</v>
      </c>
      <c r="J68" s="104">
        <v>12.2</v>
      </c>
      <c r="K68" s="104">
        <v>0.9</v>
      </c>
      <c r="L68" s="18"/>
      <c r="M68" s="18"/>
      <c r="N68" s="18"/>
      <c r="O68" s="18"/>
      <c r="P68" s="18"/>
    </row>
    <row r="69" spans="1:16" ht="18.75" thickTop="1" thickBot="1" x14ac:dyDescent="0.3">
      <c r="A69" s="56" t="s">
        <v>277</v>
      </c>
      <c r="B69" s="24">
        <v>105000</v>
      </c>
      <c r="C69" s="104">
        <v>3</v>
      </c>
      <c r="D69" s="104">
        <v>4.0999999999999996</v>
      </c>
      <c r="E69" s="104">
        <v>6</v>
      </c>
      <c r="F69" s="104">
        <v>0.6</v>
      </c>
      <c r="G69" s="24">
        <v>5206</v>
      </c>
      <c r="H69" s="104">
        <v>3.2</v>
      </c>
      <c r="I69" s="104">
        <v>5.8</v>
      </c>
      <c r="J69" s="104">
        <v>7.9</v>
      </c>
      <c r="K69" s="104">
        <v>1</v>
      </c>
      <c r="L69" s="18"/>
      <c r="M69" s="18"/>
      <c r="N69" s="18"/>
      <c r="O69" s="18"/>
      <c r="P69" s="18"/>
    </row>
    <row r="70" spans="1:16" ht="18.75" thickTop="1" thickBot="1" x14ac:dyDescent="0.3">
      <c r="A70" s="56" t="s">
        <v>375</v>
      </c>
      <c r="B70" s="24">
        <v>15172</v>
      </c>
      <c r="C70" s="104">
        <v>1.2</v>
      </c>
      <c r="D70" s="104">
        <v>2</v>
      </c>
      <c r="E70" s="104">
        <v>5</v>
      </c>
      <c r="F70" s="104">
        <v>0.6</v>
      </c>
      <c r="G70" s="24">
        <v>0</v>
      </c>
      <c r="H70" s="104">
        <v>1.4</v>
      </c>
      <c r="I70" s="104">
        <v>1.9</v>
      </c>
      <c r="J70" s="104">
        <v>2</v>
      </c>
      <c r="K70" s="104">
        <v>0.3</v>
      </c>
      <c r="L70" s="18"/>
      <c r="M70" s="18"/>
      <c r="N70" s="18"/>
      <c r="O70" s="18"/>
      <c r="P70" s="18"/>
    </row>
    <row r="71" spans="1:16" ht="15.75" thickTop="1" x14ac:dyDescent="0.25"/>
  </sheetData>
  <mergeCells count="27">
    <mergeCell ref="A50:A52"/>
    <mergeCell ref="B50:F50"/>
    <mergeCell ref="G50:K50"/>
    <mergeCell ref="B51:B52"/>
    <mergeCell ref="C51:F51"/>
    <mergeCell ref="G51:G52"/>
    <mergeCell ref="H51:K51"/>
    <mergeCell ref="A28:A30"/>
    <mergeCell ref="B28:F28"/>
    <mergeCell ref="G28:K28"/>
    <mergeCell ref="L28:P28"/>
    <mergeCell ref="B29:B30"/>
    <mergeCell ref="C29:F29"/>
    <mergeCell ref="G29:G30"/>
    <mergeCell ref="H29:K29"/>
    <mergeCell ref="L29:L30"/>
    <mergeCell ref="M29:P29"/>
    <mergeCell ref="A6:A8"/>
    <mergeCell ref="B6:F6"/>
    <mergeCell ref="G6:K6"/>
    <mergeCell ref="L6:P6"/>
    <mergeCell ref="B7:B8"/>
    <mergeCell ref="C7:F7"/>
    <mergeCell ref="G7:G8"/>
    <mergeCell ref="H7:K7"/>
    <mergeCell ref="L7:L8"/>
    <mergeCell ref="M7:P7"/>
  </mergeCells>
  <pageMargins left="0" right="0" top="0" bottom="0" header="0" footer="0"/>
  <pageSetup paperSize="9" scale="50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47BF5-03E4-4F69-859C-5F9090927488}">
  <sheetPr>
    <pageSetUpPr fitToPage="1"/>
  </sheetPr>
  <dimension ref="A3:J36"/>
  <sheetViews>
    <sheetView workbookViewId="0">
      <selection activeCell="A5" sqref="A5:A7"/>
    </sheetView>
  </sheetViews>
  <sheetFormatPr defaultRowHeight="15" x14ac:dyDescent="0.25"/>
  <cols>
    <col min="1" max="1" width="23.5703125" customWidth="1"/>
    <col min="2" max="2" width="18.140625" customWidth="1"/>
    <col min="3" max="3" width="16.85546875" customWidth="1"/>
    <col min="4" max="4" width="18.85546875" bestFit="1" customWidth="1"/>
    <col min="5" max="5" width="20.140625" customWidth="1"/>
    <col min="6" max="6" width="16" customWidth="1"/>
    <col min="7" max="7" width="18.85546875" bestFit="1" customWidth="1"/>
    <col min="8" max="8" width="18.28515625" customWidth="1"/>
    <col min="9" max="9" width="17.28515625" customWidth="1"/>
    <col min="10" max="10" width="19.5703125" bestFit="1" customWidth="1"/>
  </cols>
  <sheetData>
    <row r="3" spans="1:10" ht="17.25" x14ac:dyDescent="0.3">
      <c r="A3" s="70" t="s">
        <v>1299</v>
      </c>
    </row>
    <row r="4" spans="1:10" ht="17.25" thickBot="1" x14ac:dyDescent="0.3">
      <c r="A4" s="122"/>
    </row>
    <row r="5" spans="1:10" ht="18.75" thickTop="1" thickBot="1" x14ac:dyDescent="0.35">
      <c r="A5" s="467" t="s">
        <v>416</v>
      </c>
      <c r="B5" s="488" t="s">
        <v>399</v>
      </c>
      <c r="C5" s="489"/>
      <c r="D5" s="489"/>
      <c r="E5" s="489"/>
      <c r="F5" s="489"/>
      <c r="G5" s="489"/>
      <c r="H5" s="489"/>
      <c r="I5" s="489"/>
      <c r="J5" s="490"/>
    </row>
    <row r="6" spans="1:10" ht="18.75" customHeight="1" thickTop="1" thickBot="1" x14ac:dyDescent="0.35">
      <c r="A6" s="467"/>
      <c r="B6" s="491" t="s">
        <v>359</v>
      </c>
      <c r="C6" s="492"/>
      <c r="D6" s="493"/>
      <c r="E6" s="491" t="s">
        <v>400</v>
      </c>
      <c r="F6" s="492"/>
      <c r="G6" s="493"/>
      <c r="H6" s="491" t="s">
        <v>401</v>
      </c>
      <c r="I6" s="492"/>
      <c r="J6" s="493"/>
    </row>
    <row r="7" spans="1:10" ht="18.75" thickTop="1" thickBot="1" x14ac:dyDescent="0.3">
      <c r="A7" s="467"/>
      <c r="B7" s="90" t="s">
        <v>402</v>
      </c>
      <c r="C7" s="90" t="s">
        <v>380</v>
      </c>
      <c r="D7" s="90" t="s">
        <v>381</v>
      </c>
      <c r="E7" s="90" t="s">
        <v>402</v>
      </c>
      <c r="F7" s="90" t="s">
        <v>380</v>
      </c>
      <c r="G7" s="90" t="s">
        <v>381</v>
      </c>
      <c r="H7" s="90" t="s">
        <v>402</v>
      </c>
      <c r="I7" s="90" t="s">
        <v>380</v>
      </c>
      <c r="J7" s="90" t="s">
        <v>381</v>
      </c>
    </row>
    <row r="8" spans="1:10" ht="18.75" thickTop="1" thickBot="1" x14ac:dyDescent="0.3">
      <c r="A8" s="31" t="s">
        <v>403</v>
      </c>
      <c r="B8" s="97">
        <v>14.4</v>
      </c>
      <c r="C8" s="97">
        <v>16.2</v>
      </c>
      <c r="D8" s="97">
        <v>14.5</v>
      </c>
      <c r="E8" s="97">
        <v>14.3</v>
      </c>
      <c r="F8" s="97">
        <v>16.5</v>
      </c>
      <c r="G8" s="97">
        <v>14.5</v>
      </c>
      <c r="H8" s="97">
        <v>19.399999999999999</v>
      </c>
      <c r="I8" s="97">
        <v>13.5</v>
      </c>
      <c r="J8" s="97">
        <v>14.7</v>
      </c>
    </row>
    <row r="9" spans="1:10" ht="18.75" thickTop="1" thickBot="1" x14ac:dyDescent="0.3">
      <c r="A9" s="31" t="s">
        <v>404</v>
      </c>
      <c r="B9" s="97">
        <v>15.7</v>
      </c>
      <c r="C9" s="97">
        <v>16.600000000000001</v>
      </c>
      <c r="D9" s="97">
        <v>14.4</v>
      </c>
      <c r="E9" s="97">
        <v>15.6</v>
      </c>
      <c r="F9" s="97">
        <v>17</v>
      </c>
      <c r="G9" s="97">
        <v>14.3</v>
      </c>
      <c r="H9" s="97">
        <v>16</v>
      </c>
      <c r="I9" s="97">
        <v>13.9</v>
      </c>
      <c r="J9" s="97">
        <v>15.5</v>
      </c>
    </row>
    <row r="10" spans="1:10" ht="18.75" thickTop="1" thickBot="1" x14ac:dyDescent="0.3">
      <c r="A10" s="31" t="s">
        <v>405</v>
      </c>
      <c r="B10" s="97">
        <v>16</v>
      </c>
      <c r="C10" s="97">
        <v>17.2</v>
      </c>
      <c r="D10" s="97">
        <v>14.4</v>
      </c>
      <c r="E10" s="97">
        <v>16</v>
      </c>
      <c r="F10" s="97">
        <v>17.5</v>
      </c>
      <c r="G10" s="97">
        <v>14.5</v>
      </c>
      <c r="H10" s="97">
        <v>17.7</v>
      </c>
      <c r="I10" s="97">
        <v>15.7</v>
      </c>
      <c r="J10" s="97">
        <v>14</v>
      </c>
    </row>
    <row r="11" spans="1:10" ht="18.75" thickTop="1" thickBot="1" x14ac:dyDescent="0.3">
      <c r="A11" s="31" t="s">
        <v>406</v>
      </c>
      <c r="B11" s="97">
        <v>15.8</v>
      </c>
      <c r="C11" s="97">
        <v>17.100000000000001</v>
      </c>
      <c r="D11" s="97">
        <v>14.5</v>
      </c>
      <c r="E11" s="97">
        <v>15.8</v>
      </c>
      <c r="F11" s="97">
        <v>17.5</v>
      </c>
      <c r="G11" s="97">
        <v>14.5</v>
      </c>
      <c r="H11" s="97">
        <v>18.600000000000001</v>
      </c>
      <c r="I11" s="97">
        <v>15.1</v>
      </c>
      <c r="J11" s="97">
        <v>14.7</v>
      </c>
    </row>
    <row r="12" spans="1:10" ht="18.75" thickTop="1" thickBot="1" x14ac:dyDescent="0.3">
      <c r="A12" s="31" t="s">
        <v>407</v>
      </c>
      <c r="B12" s="97">
        <v>15</v>
      </c>
      <c r="C12" s="97">
        <v>15.8</v>
      </c>
      <c r="D12" s="97">
        <v>14.8</v>
      </c>
      <c r="E12" s="97">
        <v>15</v>
      </c>
      <c r="F12" s="97">
        <v>16.600000000000001</v>
      </c>
      <c r="G12" s="97">
        <v>14.8</v>
      </c>
      <c r="H12" s="97">
        <v>15.9</v>
      </c>
      <c r="I12" s="97">
        <v>12.9</v>
      </c>
      <c r="J12" s="97">
        <v>14.4</v>
      </c>
    </row>
    <row r="13" spans="1:10" ht="18.75" thickTop="1" thickBot="1" x14ac:dyDescent="0.3">
      <c r="A13" s="31" t="s">
        <v>408</v>
      </c>
      <c r="B13" s="97">
        <v>15.6</v>
      </c>
      <c r="C13" s="97">
        <v>16.8</v>
      </c>
      <c r="D13" s="97">
        <v>15.1</v>
      </c>
      <c r="E13" s="97">
        <v>15.6</v>
      </c>
      <c r="F13" s="97">
        <v>17.2</v>
      </c>
      <c r="G13" s="97">
        <v>15.1</v>
      </c>
      <c r="H13" s="97">
        <v>14.6</v>
      </c>
      <c r="I13" s="97">
        <v>14.6</v>
      </c>
      <c r="J13" s="97">
        <v>15</v>
      </c>
    </row>
    <row r="14" spans="1:10" ht="18.75" thickTop="1" thickBot="1" x14ac:dyDescent="0.3">
      <c r="A14" s="31" t="s">
        <v>409</v>
      </c>
      <c r="B14" s="97">
        <v>13.3</v>
      </c>
      <c r="C14" s="97">
        <v>16.600000000000001</v>
      </c>
      <c r="D14" s="97">
        <v>14.3</v>
      </c>
      <c r="E14" s="97">
        <v>13.3</v>
      </c>
      <c r="F14" s="97">
        <v>17.399999999999999</v>
      </c>
      <c r="G14" s="97">
        <v>14.2</v>
      </c>
      <c r="H14" s="97">
        <v>16.399999999999999</v>
      </c>
      <c r="I14" s="97">
        <v>12.2</v>
      </c>
      <c r="J14" s="97">
        <v>17.3</v>
      </c>
    </row>
    <row r="15" spans="1:10" ht="18.75" thickTop="1" thickBot="1" x14ac:dyDescent="0.3">
      <c r="A15" s="31" t="s">
        <v>410</v>
      </c>
      <c r="B15" s="97">
        <v>16</v>
      </c>
      <c r="C15" s="97">
        <v>17</v>
      </c>
      <c r="D15" s="97">
        <v>15.2</v>
      </c>
      <c r="E15" s="97">
        <v>16</v>
      </c>
      <c r="F15" s="97">
        <v>17.3</v>
      </c>
      <c r="G15" s="97">
        <v>15.2</v>
      </c>
      <c r="H15" s="97">
        <v>15.9</v>
      </c>
      <c r="I15" s="97">
        <v>14.4</v>
      </c>
      <c r="J15" s="97">
        <v>15.4</v>
      </c>
    </row>
    <row r="16" spans="1:10" ht="18.75" thickTop="1" thickBot="1" x14ac:dyDescent="0.3">
      <c r="A16" s="31" t="s">
        <v>411</v>
      </c>
      <c r="B16" s="97">
        <v>14.7</v>
      </c>
      <c r="C16" s="97">
        <v>15.7</v>
      </c>
      <c r="D16" s="97">
        <v>14.7</v>
      </c>
      <c r="E16" s="97">
        <v>14.7</v>
      </c>
      <c r="F16" s="97">
        <v>16</v>
      </c>
      <c r="G16" s="97">
        <v>14.7</v>
      </c>
      <c r="H16" s="97">
        <v>16.2</v>
      </c>
      <c r="I16" s="97">
        <v>14.2</v>
      </c>
      <c r="J16" s="97">
        <v>15.7</v>
      </c>
    </row>
    <row r="17" spans="1:10" ht="18.75" thickTop="1" thickBot="1" x14ac:dyDescent="0.3">
      <c r="A17" s="31" t="s">
        <v>412</v>
      </c>
      <c r="B17" s="97">
        <v>13.7</v>
      </c>
      <c r="C17" s="97">
        <v>15.9</v>
      </c>
      <c r="D17" s="97">
        <v>15.2</v>
      </c>
      <c r="E17" s="97">
        <v>13.7</v>
      </c>
      <c r="F17" s="97">
        <v>16.600000000000001</v>
      </c>
      <c r="G17" s="97">
        <v>14.9</v>
      </c>
      <c r="H17" s="97">
        <v>12.9</v>
      </c>
      <c r="I17" s="97">
        <v>13.6</v>
      </c>
      <c r="J17" s="97">
        <v>16.899999999999999</v>
      </c>
    </row>
    <row r="18" spans="1:10" ht="18.75" thickTop="1" thickBot="1" x14ac:dyDescent="0.3">
      <c r="A18" s="31" t="s">
        <v>413</v>
      </c>
      <c r="B18" s="97">
        <v>16.5</v>
      </c>
      <c r="C18" s="97">
        <v>15.5</v>
      </c>
      <c r="D18" s="97">
        <v>14.7</v>
      </c>
      <c r="E18" s="97">
        <v>16.5</v>
      </c>
      <c r="F18" s="97">
        <v>16.600000000000001</v>
      </c>
      <c r="G18" s="97">
        <v>14.7</v>
      </c>
      <c r="H18" s="97">
        <v>15.9</v>
      </c>
      <c r="I18" s="97">
        <v>13.1</v>
      </c>
      <c r="J18" s="97">
        <v>15.6</v>
      </c>
    </row>
    <row r="19" spans="1:10" ht="18.75" thickTop="1" thickBot="1" x14ac:dyDescent="0.35">
      <c r="A19" s="128"/>
      <c r="B19" s="1"/>
      <c r="C19" s="1"/>
      <c r="D19" s="1"/>
      <c r="E19" s="1"/>
      <c r="F19" s="1"/>
      <c r="G19" s="1"/>
      <c r="H19" s="1"/>
      <c r="I19" s="1"/>
      <c r="J19" s="1"/>
    </row>
    <row r="20" spans="1:10" ht="18.75" thickTop="1" thickBot="1" x14ac:dyDescent="0.3">
      <c r="A20" s="467" t="s">
        <v>416</v>
      </c>
      <c r="B20" s="468" t="s">
        <v>414</v>
      </c>
      <c r="C20" s="468"/>
      <c r="D20" s="468"/>
      <c r="E20" s="468"/>
      <c r="F20" s="468"/>
      <c r="G20" s="468"/>
      <c r="H20" s="468"/>
      <c r="I20" s="468"/>
      <c r="J20" s="468"/>
    </row>
    <row r="21" spans="1:10" ht="18.75" thickTop="1" thickBot="1" x14ac:dyDescent="0.3">
      <c r="A21" s="467"/>
      <c r="B21" s="486" t="s">
        <v>359</v>
      </c>
      <c r="C21" s="486"/>
      <c r="D21" s="486"/>
      <c r="E21" s="486" t="s">
        <v>400</v>
      </c>
      <c r="F21" s="486"/>
      <c r="G21" s="486"/>
      <c r="H21" s="486" t="s">
        <v>401</v>
      </c>
      <c r="I21" s="486"/>
      <c r="J21" s="486"/>
    </row>
    <row r="22" spans="1:10" ht="18.75" thickTop="1" thickBot="1" x14ac:dyDescent="0.3">
      <c r="A22" s="467"/>
      <c r="B22" s="90" t="s">
        <v>402</v>
      </c>
      <c r="C22" s="90" t="s">
        <v>380</v>
      </c>
      <c r="D22" s="90" t="s">
        <v>381</v>
      </c>
      <c r="E22" s="90" t="s">
        <v>402</v>
      </c>
      <c r="F22" s="90" t="s">
        <v>380</v>
      </c>
      <c r="G22" s="90" t="s">
        <v>381</v>
      </c>
      <c r="H22" s="90" t="s">
        <v>402</v>
      </c>
      <c r="I22" s="90" t="s">
        <v>380</v>
      </c>
      <c r="J22" s="90" t="s">
        <v>381</v>
      </c>
    </row>
    <row r="23" spans="1:10" ht="18.75" thickTop="1" thickBot="1" x14ac:dyDescent="0.3">
      <c r="A23" s="31" t="s">
        <v>403</v>
      </c>
      <c r="B23" s="97">
        <v>6</v>
      </c>
      <c r="C23" s="97">
        <v>8.3000000000000007</v>
      </c>
      <c r="D23" s="97">
        <v>8.3000000000000007</v>
      </c>
      <c r="E23" s="97">
        <v>6</v>
      </c>
      <c r="F23" s="97">
        <v>8.1</v>
      </c>
      <c r="G23" s="97">
        <v>8.3000000000000007</v>
      </c>
      <c r="H23" s="97">
        <v>13</v>
      </c>
      <c r="I23" s="97">
        <v>12.1</v>
      </c>
      <c r="J23" s="97">
        <v>9.5</v>
      </c>
    </row>
    <row r="24" spans="1:10" ht="18.75" thickTop="1" thickBot="1" x14ac:dyDescent="0.3">
      <c r="A24" s="31" t="s">
        <v>404</v>
      </c>
      <c r="B24" s="270" t="s">
        <v>146</v>
      </c>
      <c r="C24" s="97">
        <v>8.9</v>
      </c>
      <c r="D24" s="97">
        <v>9.3000000000000007</v>
      </c>
      <c r="E24" s="270" t="s">
        <v>146</v>
      </c>
      <c r="F24" s="97">
        <v>8</v>
      </c>
      <c r="G24" s="97">
        <v>9.1999999999999993</v>
      </c>
      <c r="H24" s="270" t="s">
        <v>146</v>
      </c>
      <c r="I24" s="97">
        <v>12.1</v>
      </c>
      <c r="J24" s="97">
        <v>10.199999999999999</v>
      </c>
    </row>
    <row r="25" spans="1:10" ht="18.75" thickTop="1" thickBot="1" x14ac:dyDescent="0.3">
      <c r="A25" s="31" t="s">
        <v>405</v>
      </c>
      <c r="B25" s="270" t="s">
        <v>146</v>
      </c>
      <c r="C25" s="97">
        <v>7.2</v>
      </c>
      <c r="D25" s="97">
        <v>9.5</v>
      </c>
      <c r="E25" s="270" t="s">
        <v>146</v>
      </c>
      <c r="F25" s="97">
        <v>6.7</v>
      </c>
      <c r="G25" s="97">
        <v>9.5</v>
      </c>
      <c r="H25" s="270" t="s">
        <v>146</v>
      </c>
      <c r="I25" s="97">
        <v>11.4</v>
      </c>
      <c r="J25" s="97">
        <v>9.6</v>
      </c>
    </row>
    <row r="26" spans="1:10" ht="18.75" thickTop="1" thickBot="1" x14ac:dyDescent="0.3">
      <c r="A26" s="31" t="s">
        <v>406</v>
      </c>
      <c r="B26" s="97">
        <v>8.6999999999999993</v>
      </c>
      <c r="C26" s="97">
        <v>9.9</v>
      </c>
      <c r="D26" s="97">
        <v>10.8</v>
      </c>
      <c r="E26" s="97">
        <v>8.6999999999999993</v>
      </c>
      <c r="F26" s="97">
        <v>8.6999999999999993</v>
      </c>
      <c r="G26" s="97">
        <v>8.3000000000000007</v>
      </c>
      <c r="H26" s="97">
        <v>15</v>
      </c>
      <c r="I26" s="97">
        <v>10.6</v>
      </c>
      <c r="J26" s="97">
        <v>14.1</v>
      </c>
    </row>
    <row r="27" spans="1:10" ht="18.75" thickTop="1" thickBot="1" x14ac:dyDescent="0.3">
      <c r="A27" s="31" t="s">
        <v>407</v>
      </c>
      <c r="B27" s="97">
        <v>9</v>
      </c>
      <c r="C27" s="97">
        <v>9.6999999999999993</v>
      </c>
      <c r="D27" s="270" t="s">
        <v>146</v>
      </c>
      <c r="E27" s="97">
        <v>9.1</v>
      </c>
      <c r="F27" s="97">
        <v>9</v>
      </c>
      <c r="G27" s="270" t="s">
        <v>146</v>
      </c>
      <c r="H27" s="97">
        <v>5</v>
      </c>
      <c r="I27" s="97">
        <v>10.8</v>
      </c>
      <c r="J27" s="270" t="s">
        <v>146</v>
      </c>
    </row>
    <row r="28" spans="1:10" ht="18.75" thickTop="1" thickBot="1" x14ac:dyDescent="0.3">
      <c r="A28" s="31" t="s">
        <v>408</v>
      </c>
      <c r="B28" s="97">
        <v>9</v>
      </c>
      <c r="C28" s="97">
        <v>7.6</v>
      </c>
      <c r="D28" s="97">
        <v>8.6</v>
      </c>
      <c r="E28" s="97">
        <v>9</v>
      </c>
      <c r="F28" s="97">
        <v>7</v>
      </c>
      <c r="G28" s="97">
        <v>8.5</v>
      </c>
      <c r="H28" s="270" t="s">
        <v>146</v>
      </c>
      <c r="I28" s="97">
        <v>13.5</v>
      </c>
      <c r="J28" s="97">
        <v>8.6999999999999993</v>
      </c>
    </row>
    <row r="29" spans="1:10" ht="18.75" thickTop="1" thickBot="1" x14ac:dyDescent="0.3">
      <c r="A29" s="31" t="s">
        <v>409</v>
      </c>
      <c r="B29" s="97">
        <v>9</v>
      </c>
      <c r="C29" s="97">
        <v>8.8000000000000007</v>
      </c>
      <c r="D29" s="97">
        <v>7.5</v>
      </c>
      <c r="E29" s="97">
        <v>9</v>
      </c>
      <c r="F29" s="97">
        <v>8.8000000000000007</v>
      </c>
      <c r="G29" s="97">
        <v>7.5</v>
      </c>
      <c r="H29" s="270" t="s">
        <v>146</v>
      </c>
      <c r="I29" s="97">
        <v>10.4</v>
      </c>
      <c r="J29" s="97">
        <v>10.4</v>
      </c>
    </row>
    <row r="30" spans="1:10" ht="18.75" thickTop="1" thickBot="1" x14ac:dyDescent="0.3">
      <c r="A30" s="31" t="s">
        <v>410</v>
      </c>
      <c r="B30" s="97">
        <v>10.4</v>
      </c>
      <c r="C30" s="97">
        <v>9.9</v>
      </c>
      <c r="D30" s="97">
        <v>9.1</v>
      </c>
      <c r="E30" s="97">
        <v>10.4</v>
      </c>
      <c r="F30" s="97">
        <v>9.6999999999999993</v>
      </c>
      <c r="G30" s="97">
        <v>9.1</v>
      </c>
      <c r="H30" s="270" t="s">
        <v>146</v>
      </c>
      <c r="I30" s="97">
        <v>16</v>
      </c>
      <c r="J30" s="270" t="s">
        <v>146</v>
      </c>
    </row>
    <row r="31" spans="1:10" ht="18.75" thickTop="1" thickBot="1" x14ac:dyDescent="0.3">
      <c r="A31" s="31" t="s">
        <v>411</v>
      </c>
      <c r="B31" s="270" t="s">
        <v>146</v>
      </c>
      <c r="C31" s="97">
        <v>8.5</v>
      </c>
      <c r="D31" s="97">
        <v>15.5</v>
      </c>
      <c r="E31" s="270" t="s">
        <v>146</v>
      </c>
      <c r="F31" s="97">
        <v>8.4</v>
      </c>
      <c r="G31" s="270" t="s">
        <v>146</v>
      </c>
      <c r="H31" s="270" t="s">
        <v>146</v>
      </c>
      <c r="I31" s="97">
        <v>12.1</v>
      </c>
      <c r="J31" s="97">
        <v>15.5</v>
      </c>
    </row>
    <row r="32" spans="1:10" ht="18.75" thickTop="1" thickBot="1" x14ac:dyDescent="0.3">
      <c r="A32" s="31" t="s">
        <v>412</v>
      </c>
      <c r="B32" s="270" t="s">
        <v>146</v>
      </c>
      <c r="C32" s="97">
        <v>9.5</v>
      </c>
      <c r="D32" s="97">
        <v>8.1</v>
      </c>
      <c r="E32" s="270" t="s">
        <v>146</v>
      </c>
      <c r="F32" s="97">
        <v>9</v>
      </c>
      <c r="G32" s="97">
        <v>7</v>
      </c>
      <c r="H32" s="270" t="s">
        <v>146</v>
      </c>
      <c r="I32" s="97">
        <v>13.3</v>
      </c>
      <c r="J32" s="97">
        <v>8.1</v>
      </c>
    </row>
    <row r="33" spans="1:10" ht="18.75" thickTop="1" thickBot="1" x14ac:dyDescent="0.3">
      <c r="A33" s="31" t="s">
        <v>413</v>
      </c>
      <c r="B33" s="270" t="s">
        <v>146</v>
      </c>
      <c r="C33" s="97">
        <v>10.3</v>
      </c>
      <c r="D33" s="97">
        <v>7.4</v>
      </c>
      <c r="E33" s="270" t="s">
        <v>146</v>
      </c>
      <c r="F33" s="97">
        <v>10.3</v>
      </c>
      <c r="G33" s="97">
        <v>7.4</v>
      </c>
      <c r="H33" s="270" t="s">
        <v>146</v>
      </c>
      <c r="I33" s="270" t="s">
        <v>146</v>
      </c>
      <c r="J33" s="270" t="s">
        <v>146</v>
      </c>
    </row>
    <row r="34" spans="1:10" ht="15.75" thickTop="1" x14ac:dyDescent="0.25">
      <c r="A34" s="124"/>
      <c r="B34" s="125"/>
      <c r="C34" s="126"/>
      <c r="D34" s="126"/>
      <c r="E34" s="127"/>
      <c r="F34" s="126"/>
      <c r="G34" s="126"/>
      <c r="H34" s="127"/>
      <c r="I34" s="127"/>
      <c r="J34" s="127"/>
    </row>
    <row r="35" spans="1:10" ht="17.25" x14ac:dyDescent="0.25">
      <c r="A35" s="22" t="s">
        <v>417</v>
      </c>
    </row>
    <row r="36" spans="1:10" ht="17.25" x14ac:dyDescent="0.25">
      <c r="A36" s="45" t="s">
        <v>415</v>
      </c>
      <c r="F36" s="263"/>
    </row>
  </sheetData>
  <mergeCells count="10">
    <mergeCell ref="A20:A22"/>
    <mergeCell ref="B20:J20"/>
    <mergeCell ref="B21:D21"/>
    <mergeCell ref="E21:G21"/>
    <mergeCell ref="H21:J21"/>
    <mergeCell ref="A5:A7"/>
    <mergeCell ref="B5:J5"/>
    <mergeCell ref="B6:D6"/>
    <mergeCell ref="E6:G6"/>
    <mergeCell ref="H6:J6"/>
  </mergeCells>
  <pageMargins left="0" right="0" top="0" bottom="0" header="0" footer="0"/>
  <pageSetup paperSize="9" scale="4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A0EF9-EC1A-4634-906D-51586461414E}">
  <sheetPr>
    <pageSetUpPr fitToPage="1"/>
  </sheetPr>
  <dimension ref="A3:F48"/>
  <sheetViews>
    <sheetView zoomScale="80" zoomScaleNormal="80" workbookViewId="0">
      <selection activeCell="A7" sqref="A7:A10"/>
    </sheetView>
  </sheetViews>
  <sheetFormatPr defaultRowHeight="15" x14ac:dyDescent="0.25"/>
  <cols>
    <col min="1" max="1" width="13.85546875" customWidth="1"/>
    <col min="2" max="2" width="14.5703125" customWidth="1"/>
    <col min="3" max="3" width="27.5703125" customWidth="1"/>
    <col min="4" max="4" width="25.7109375" bestFit="1" customWidth="1"/>
    <col min="5" max="5" width="26.85546875" bestFit="1" customWidth="1"/>
    <col min="6" max="6" width="27.5703125" bestFit="1" customWidth="1"/>
  </cols>
  <sheetData>
    <row r="3" spans="1:6" ht="17.25" x14ac:dyDescent="0.3">
      <c r="A3" s="70" t="s">
        <v>392</v>
      </c>
    </row>
    <row r="4" spans="1:6" ht="15.75" thickBot="1" x14ac:dyDescent="0.3">
      <c r="A4" s="4"/>
    </row>
    <row r="5" spans="1:6" ht="18.75" thickTop="1" thickBot="1" x14ac:dyDescent="0.3">
      <c r="A5" s="468" t="s">
        <v>105</v>
      </c>
      <c r="B5" s="468"/>
      <c r="C5" s="468" t="s">
        <v>393</v>
      </c>
      <c r="D5" s="468"/>
      <c r="E5" s="468"/>
      <c r="F5" s="468"/>
    </row>
    <row r="6" spans="1:6" ht="45" customHeight="1" thickTop="1" thickBot="1" x14ac:dyDescent="0.3">
      <c r="A6" s="456"/>
      <c r="B6" s="468"/>
      <c r="C6" s="132" t="s">
        <v>394</v>
      </c>
      <c r="D6" s="132" t="s">
        <v>421</v>
      </c>
      <c r="E6" s="132" t="s">
        <v>422</v>
      </c>
      <c r="F6" s="132" t="s">
        <v>395</v>
      </c>
    </row>
    <row r="7" spans="1:6" ht="18.75" thickTop="1" thickBot="1" x14ac:dyDescent="0.3">
      <c r="A7" s="494">
        <v>2026</v>
      </c>
      <c r="B7" s="301" t="s">
        <v>86</v>
      </c>
      <c r="C7" s="270" t="s">
        <v>146</v>
      </c>
      <c r="D7" s="270" t="s">
        <v>146</v>
      </c>
      <c r="E7" s="270" t="s">
        <v>146</v>
      </c>
      <c r="F7" s="270" t="s">
        <v>146</v>
      </c>
    </row>
    <row r="8" spans="1:6" ht="18.75" thickTop="1" thickBot="1" x14ac:dyDescent="0.3">
      <c r="A8" s="495"/>
      <c r="B8" s="301" t="s">
        <v>87</v>
      </c>
      <c r="C8" s="270" t="s">
        <v>146</v>
      </c>
      <c r="D8" s="270" t="s">
        <v>146</v>
      </c>
      <c r="E8" s="270" t="s">
        <v>146</v>
      </c>
      <c r="F8" s="270" t="s">
        <v>146</v>
      </c>
    </row>
    <row r="9" spans="1:6" ht="18.75" thickTop="1" thickBot="1" x14ac:dyDescent="0.3">
      <c r="A9" s="495"/>
      <c r="B9" s="301" t="s">
        <v>88</v>
      </c>
      <c r="C9" s="270" t="s">
        <v>146</v>
      </c>
      <c r="D9" s="270" t="s">
        <v>146</v>
      </c>
      <c r="E9" s="270" t="s">
        <v>146</v>
      </c>
      <c r="F9" s="270" t="s">
        <v>146</v>
      </c>
    </row>
    <row r="10" spans="1:6" ht="18.75" thickTop="1" thickBot="1" x14ac:dyDescent="0.3">
      <c r="A10" s="496"/>
      <c r="B10" s="301" t="s">
        <v>89</v>
      </c>
      <c r="C10" s="270" t="s">
        <v>146</v>
      </c>
      <c r="D10" s="270" t="s">
        <v>146</v>
      </c>
      <c r="E10" s="270" t="s">
        <v>146</v>
      </c>
      <c r="F10" s="270" t="s">
        <v>146</v>
      </c>
    </row>
    <row r="11" spans="1:6" ht="18" thickTop="1" x14ac:dyDescent="0.25">
      <c r="A11" s="279"/>
      <c r="B11" s="278"/>
      <c r="C11" s="40"/>
      <c r="D11" s="40"/>
      <c r="E11" s="40"/>
      <c r="F11" s="40"/>
    </row>
    <row r="12" spans="1:6" ht="18" thickBot="1" x14ac:dyDescent="0.3">
      <c r="A12" s="130"/>
      <c r="B12" s="18"/>
      <c r="C12" s="18"/>
      <c r="D12" s="18"/>
      <c r="E12" s="18"/>
      <c r="F12" s="18"/>
    </row>
    <row r="13" spans="1:6" ht="18.75" thickTop="1" thickBot="1" x14ac:dyDescent="0.3">
      <c r="A13" s="468" t="s">
        <v>105</v>
      </c>
      <c r="B13" s="468"/>
      <c r="C13" s="468" t="s">
        <v>396</v>
      </c>
      <c r="D13" s="468"/>
      <c r="E13" s="468"/>
      <c r="F13" s="468"/>
    </row>
    <row r="14" spans="1:6" ht="53.25" thickTop="1" thickBot="1" x14ac:dyDescent="0.3">
      <c r="A14" s="456"/>
      <c r="B14" s="468"/>
      <c r="C14" s="132" t="s">
        <v>394</v>
      </c>
      <c r="D14" s="132" t="s">
        <v>421</v>
      </c>
      <c r="E14" s="132" t="s">
        <v>422</v>
      </c>
      <c r="F14" s="132" t="s">
        <v>395</v>
      </c>
    </row>
    <row r="15" spans="1:6" ht="18.75" thickTop="1" thickBot="1" x14ac:dyDescent="0.3">
      <c r="A15" s="494">
        <v>2026</v>
      </c>
      <c r="B15" s="301" t="s">
        <v>86</v>
      </c>
      <c r="C15" s="270" t="s">
        <v>146</v>
      </c>
      <c r="D15" s="270" t="s">
        <v>146</v>
      </c>
      <c r="E15" s="270" t="s">
        <v>146</v>
      </c>
      <c r="F15" s="270" t="s">
        <v>146</v>
      </c>
    </row>
    <row r="16" spans="1:6" ht="18.75" thickTop="1" thickBot="1" x14ac:dyDescent="0.3">
      <c r="A16" s="495"/>
      <c r="B16" s="301" t="s">
        <v>87</v>
      </c>
      <c r="C16" s="270">
        <v>3000</v>
      </c>
      <c r="D16" s="270">
        <v>10220</v>
      </c>
      <c r="E16" s="270">
        <v>3000</v>
      </c>
      <c r="F16" s="27">
        <v>6.6901000000000002</v>
      </c>
    </row>
    <row r="17" spans="1:6" ht="18.75" thickTop="1" thickBot="1" x14ac:dyDescent="0.3">
      <c r="A17" s="495"/>
      <c r="B17" s="301" t="s">
        <v>88</v>
      </c>
      <c r="C17" s="270" t="s">
        <v>146</v>
      </c>
      <c r="D17" s="270" t="s">
        <v>146</v>
      </c>
      <c r="E17" s="270" t="s">
        <v>146</v>
      </c>
      <c r="F17" s="270" t="s">
        <v>146</v>
      </c>
    </row>
    <row r="18" spans="1:6" ht="18.75" thickTop="1" thickBot="1" x14ac:dyDescent="0.3">
      <c r="A18" s="496"/>
      <c r="B18" s="301" t="s">
        <v>89</v>
      </c>
      <c r="C18" s="24">
        <v>3000</v>
      </c>
      <c r="D18" s="24">
        <v>10901</v>
      </c>
      <c r="E18" s="24">
        <v>3000</v>
      </c>
      <c r="F18" s="27">
        <v>6.6516999999999999</v>
      </c>
    </row>
    <row r="19" spans="1:6" ht="18" thickTop="1" x14ac:dyDescent="0.25">
      <c r="A19" s="279"/>
      <c r="B19" s="278"/>
      <c r="C19" s="165"/>
      <c r="D19" s="165"/>
      <c r="E19" s="165"/>
      <c r="F19" s="330"/>
    </row>
    <row r="20" spans="1:6" ht="18" thickBot="1" x14ac:dyDescent="0.3">
      <c r="A20" s="130"/>
      <c r="B20" s="18"/>
      <c r="C20" s="18"/>
      <c r="D20" s="18"/>
      <c r="E20" s="18"/>
      <c r="F20" s="18"/>
    </row>
    <row r="21" spans="1:6" ht="18.75" thickTop="1" thickBot="1" x14ac:dyDescent="0.3">
      <c r="A21" s="468" t="s">
        <v>105</v>
      </c>
      <c r="B21" s="468"/>
      <c r="C21" s="468" t="s">
        <v>397</v>
      </c>
      <c r="D21" s="468"/>
      <c r="E21" s="468"/>
      <c r="F21" s="468"/>
    </row>
    <row r="22" spans="1:6" ht="53.25" thickTop="1" thickBot="1" x14ac:dyDescent="0.3">
      <c r="A22" s="468"/>
      <c r="B22" s="468"/>
      <c r="C22" s="132" t="s">
        <v>394</v>
      </c>
      <c r="D22" s="132" t="s">
        <v>421</v>
      </c>
      <c r="E22" s="132" t="s">
        <v>422</v>
      </c>
      <c r="F22" s="132" t="s">
        <v>395</v>
      </c>
    </row>
    <row r="23" spans="1:6" ht="18.75" thickTop="1" thickBot="1" x14ac:dyDescent="0.3">
      <c r="A23" s="494">
        <v>2026</v>
      </c>
      <c r="B23" s="301" t="s">
        <v>86</v>
      </c>
      <c r="C23" s="270" t="s">
        <v>146</v>
      </c>
      <c r="D23" s="270" t="s">
        <v>146</v>
      </c>
      <c r="E23" s="270" t="s">
        <v>146</v>
      </c>
      <c r="F23" s="270" t="s">
        <v>146</v>
      </c>
    </row>
    <row r="24" spans="1:6" ht="18.75" thickTop="1" thickBot="1" x14ac:dyDescent="0.3">
      <c r="A24" s="495"/>
      <c r="B24" s="301" t="s">
        <v>87</v>
      </c>
      <c r="C24" s="270" t="s">
        <v>146</v>
      </c>
      <c r="D24" s="270" t="s">
        <v>146</v>
      </c>
      <c r="E24" s="270" t="s">
        <v>146</v>
      </c>
      <c r="F24" s="270" t="s">
        <v>146</v>
      </c>
    </row>
    <row r="25" spans="1:6" ht="18.75" thickTop="1" thickBot="1" x14ac:dyDescent="0.3">
      <c r="A25" s="495"/>
      <c r="B25" s="301" t="s">
        <v>88</v>
      </c>
      <c r="C25" s="24">
        <v>3000</v>
      </c>
      <c r="D25" s="24">
        <v>6261</v>
      </c>
      <c r="E25" s="24">
        <v>3000</v>
      </c>
      <c r="F25" s="270">
        <v>6.89</v>
      </c>
    </row>
    <row r="26" spans="1:6" ht="18.75" thickTop="1" thickBot="1" x14ac:dyDescent="0.3">
      <c r="A26" s="496"/>
      <c r="B26" s="301" t="s">
        <v>89</v>
      </c>
      <c r="C26" s="270" t="s">
        <v>146</v>
      </c>
      <c r="D26" s="270" t="s">
        <v>146</v>
      </c>
      <c r="E26" s="270" t="s">
        <v>146</v>
      </c>
      <c r="F26" s="270" t="s">
        <v>146</v>
      </c>
    </row>
    <row r="27" spans="1:6" ht="18" thickTop="1" x14ac:dyDescent="0.25">
      <c r="A27" s="279"/>
      <c r="B27" s="278"/>
      <c r="C27" s="165"/>
      <c r="D27" s="165"/>
      <c r="E27" s="165"/>
      <c r="F27" s="40"/>
    </row>
    <row r="28" spans="1:6" ht="18" thickBot="1" x14ac:dyDescent="0.3">
      <c r="A28" s="29"/>
      <c r="B28" s="18"/>
      <c r="C28" s="18"/>
      <c r="D28" s="18"/>
      <c r="E28" s="18"/>
      <c r="F28" s="18"/>
    </row>
    <row r="29" spans="1:6" ht="18.75" thickTop="1" thickBot="1" x14ac:dyDescent="0.3">
      <c r="A29" s="468" t="s">
        <v>105</v>
      </c>
      <c r="B29" s="468"/>
      <c r="C29" s="468" t="s">
        <v>398</v>
      </c>
      <c r="D29" s="468"/>
      <c r="E29" s="468"/>
      <c r="F29" s="468"/>
    </row>
    <row r="30" spans="1:6" ht="53.25" thickTop="1" thickBot="1" x14ac:dyDescent="0.3">
      <c r="A30" s="468"/>
      <c r="B30" s="468"/>
      <c r="C30" s="132" t="s">
        <v>394</v>
      </c>
      <c r="D30" s="132" t="s">
        <v>421</v>
      </c>
      <c r="E30" s="132" t="s">
        <v>422</v>
      </c>
      <c r="F30" s="132" t="s">
        <v>395</v>
      </c>
    </row>
    <row r="31" spans="1:6" ht="18.75" thickTop="1" thickBot="1" x14ac:dyDescent="0.3">
      <c r="A31" s="494">
        <v>2026</v>
      </c>
      <c r="B31" s="301" t="s">
        <v>86</v>
      </c>
      <c r="C31" s="378">
        <v>11000</v>
      </c>
      <c r="D31" s="378">
        <v>45786</v>
      </c>
      <c r="E31" s="378">
        <v>11000</v>
      </c>
      <c r="F31" s="187">
        <v>7.1802181818181818</v>
      </c>
    </row>
    <row r="32" spans="1:6" ht="18.75" thickTop="1" thickBot="1" x14ac:dyDescent="0.3">
      <c r="A32" s="495"/>
      <c r="B32" s="301" t="s">
        <v>87</v>
      </c>
      <c r="C32" s="24">
        <v>6000</v>
      </c>
      <c r="D32" s="24">
        <v>29215.94</v>
      </c>
      <c r="E32" s="24">
        <v>6000</v>
      </c>
      <c r="F32" s="27">
        <v>6.9899500000000003</v>
      </c>
    </row>
    <row r="33" spans="1:6" ht="18.75" thickTop="1" thickBot="1" x14ac:dyDescent="0.3">
      <c r="A33" s="495"/>
      <c r="B33" s="301" t="s">
        <v>88</v>
      </c>
      <c r="C33" s="24">
        <v>6000</v>
      </c>
      <c r="D33" s="24">
        <v>16297</v>
      </c>
      <c r="E33" s="24">
        <v>6000</v>
      </c>
      <c r="F33" s="27">
        <v>6.9571500000000004</v>
      </c>
    </row>
    <row r="34" spans="1:6" ht="18.75" thickTop="1" thickBot="1" x14ac:dyDescent="0.3">
      <c r="A34" s="496"/>
      <c r="B34" s="301" t="s">
        <v>89</v>
      </c>
      <c r="C34" s="24">
        <v>11000</v>
      </c>
      <c r="D34" s="24">
        <v>38277</v>
      </c>
      <c r="E34" s="24">
        <v>11000</v>
      </c>
      <c r="F34" s="27">
        <v>6.9429999999999996</v>
      </c>
    </row>
    <row r="35" spans="1:6" ht="18" thickTop="1" x14ac:dyDescent="0.25">
      <c r="A35" s="29"/>
      <c r="B35" s="126"/>
      <c r="C35" s="175"/>
      <c r="D35" s="175"/>
      <c r="E35" s="175"/>
      <c r="F35" s="175"/>
    </row>
    <row r="36" spans="1:6" ht="17.25" x14ac:dyDescent="0.25">
      <c r="A36" s="116" t="s">
        <v>420</v>
      </c>
      <c r="B36" s="18"/>
      <c r="C36" s="18"/>
      <c r="D36" s="18"/>
      <c r="E36" s="18"/>
      <c r="F36" s="18"/>
    </row>
    <row r="47" spans="1:6" ht="17.25" x14ac:dyDescent="0.25">
      <c r="A47" s="113"/>
      <c r="B47" s="18"/>
      <c r="C47" s="18"/>
      <c r="D47" s="18"/>
      <c r="E47" s="18"/>
      <c r="F47" s="18"/>
    </row>
    <row r="48" spans="1:6" ht="17.25" x14ac:dyDescent="0.25">
      <c r="A48" s="113"/>
      <c r="B48" s="18"/>
      <c r="C48" s="18"/>
      <c r="D48" s="18"/>
      <c r="E48" s="18"/>
      <c r="F48" s="18"/>
    </row>
  </sheetData>
  <mergeCells count="12">
    <mergeCell ref="A31:A34"/>
    <mergeCell ref="A29:B30"/>
    <mergeCell ref="C29:F29"/>
    <mergeCell ref="A5:B6"/>
    <mergeCell ref="C5:F5"/>
    <mergeCell ref="A13:B14"/>
    <mergeCell ref="C13:F13"/>
    <mergeCell ref="A21:B22"/>
    <mergeCell ref="C21:F21"/>
    <mergeCell ref="A7:A10"/>
    <mergeCell ref="A15:A18"/>
    <mergeCell ref="A23:A26"/>
  </mergeCells>
  <pageMargins left="0" right="0" top="0" bottom="0" header="0" footer="0"/>
  <pageSetup paperSize="9" scale="74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7F6DC-E33D-4BC1-B14A-0EC3ECB65738}">
  <sheetPr>
    <pageSetUpPr fitToPage="1"/>
  </sheetPr>
  <dimension ref="A3:F11"/>
  <sheetViews>
    <sheetView zoomScale="80" zoomScaleNormal="80" workbookViewId="0">
      <selection activeCell="A5" sqref="A5:B5"/>
    </sheetView>
  </sheetViews>
  <sheetFormatPr defaultRowHeight="15" x14ac:dyDescent="0.25"/>
  <cols>
    <col min="1" max="1" width="14.85546875" customWidth="1"/>
    <col min="2" max="2" width="16.7109375" customWidth="1"/>
    <col min="3" max="3" width="28.140625" bestFit="1" customWidth="1"/>
    <col min="4" max="4" width="25.7109375" bestFit="1" customWidth="1"/>
    <col min="5" max="5" width="26.85546875" bestFit="1" customWidth="1"/>
    <col min="6" max="6" width="27.5703125" bestFit="1" customWidth="1"/>
  </cols>
  <sheetData>
    <row r="3" spans="1:6" ht="19.5" x14ac:dyDescent="0.3">
      <c r="A3" s="70" t="s">
        <v>418</v>
      </c>
      <c r="B3" s="18"/>
      <c r="C3" s="18"/>
      <c r="D3" s="18"/>
      <c r="E3" s="18"/>
      <c r="F3" s="18"/>
    </row>
    <row r="4" spans="1:6" ht="18" thickBot="1" x14ac:dyDescent="0.3">
      <c r="A4" s="131"/>
      <c r="B4" s="18"/>
      <c r="C4" s="18"/>
      <c r="D4" s="18"/>
      <c r="E4" s="18"/>
      <c r="F4" s="18"/>
    </row>
    <row r="5" spans="1:6" ht="45.75" customHeight="1" thickTop="1" thickBot="1" x14ac:dyDescent="0.3">
      <c r="A5" s="468" t="s">
        <v>105</v>
      </c>
      <c r="B5" s="468"/>
      <c r="C5" s="132" t="s">
        <v>394</v>
      </c>
      <c r="D5" s="132" t="s">
        <v>421</v>
      </c>
      <c r="E5" s="132" t="s">
        <v>422</v>
      </c>
      <c r="F5" s="132" t="s">
        <v>395</v>
      </c>
    </row>
    <row r="6" spans="1:6" ht="18.75" thickTop="1" thickBot="1" x14ac:dyDescent="0.3">
      <c r="A6" s="494">
        <v>2026</v>
      </c>
      <c r="B6" s="301" t="s">
        <v>86</v>
      </c>
      <c r="C6" s="270" t="s">
        <v>146</v>
      </c>
      <c r="D6" s="270" t="s">
        <v>146</v>
      </c>
      <c r="E6" s="270" t="s">
        <v>146</v>
      </c>
      <c r="F6" s="270" t="s">
        <v>146</v>
      </c>
    </row>
    <row r="7" spans="1:6" ht="18.75" thickTop="1" thickBot="1" x14ac:dyDescent="0.3">
      <c r="A7" s="495"/>
      <c r="B7" s="301" t="s">
        <v>87</v>
      </c>
      <c r="C7" s="310">
        <v>24000</v>
      </c>
      <c r="D7" s="310">
        <v>79445</v>
      </c>
      <c r="E7" s="310">
        <v>24000</v>
      </c>
      <c r="F7" s="187">
        <v>7.61</v>
      </c>
    </row>
    <row r="8" spans="1:6" ht="18.75" thickTop="1" thickBot="1" x14ac:dyDescent="0.3">
      <c r="A8" s="495"/>
      <c r="B8" s="301" t="s">
        <v>88</v>
      </c>
      <c r="C8" s="24">
        <v>23000</v>
      </c>
      <c r="D8" s="24">
        <v>52570.836000000003</v>
      </c>
      <c r="E8" s="24">
        <v>22802.312000000002</v>
      </c>
      <c r="F8" s="27">
        <v>7.7610620762666516</v>
      </c>
    </row>
    <row r="9" spans="1:6" ht="18.75" thickTop="1" thickBot="1" x14ac:dyDescent="0.3">
      <c r="A9" s="496"/>
      <c r="B9" s="301" t="s">
        <v>89</v>
      </c>
      <c r="C9" s="24">
        <v>80000</v>
      </c>
      <c r="D9" s="24">
        <v>160800</v>
      </c>
      <c r="E9" s="24">
        <v>80000</v>
      </c>
      <c r="F9" s="27">
        <v>7.7493499999999997</v>
      </c>
    </row>
    <row r="10" spans="1:6" ht="15.75" thickTop="1" x14ac:dyDescent="0.25"/>
    <row r="11" spans="1:6" ht="17.25" x14ac:dyDescent="0.25">
      <c r="A11" s="116" t="s">
        <v>420</v>
      </c>
    </row>
  </sheetData>
  <mergeCells count="2">
    <mergeCell ref="A5:B5"/>
    <mergeCell ref="A6:A9"/>
  </mergeCells>
  <pageMargins left="0" right="0" top="0" bottom="0" header="0" footer="0"/>
  <pageSetup paperSize="9" scale="60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6E714-25AC-4BEF-8680-C6DB686E27AC}">
  <sheetPr>
    <pageSetUpPr fitToPage="1"/>
  </sheetPr>
  <dimension ref="A3:F11"/>
  <sheetViews>
    <sheetView zoomScale="80" zoomScaleNormal="80" workbookViewId="0">
      <selection activeCell="A5" sqref="A5:B5"/>
    </sheetView>
  </sheetViews>
  <sheetFormatPr defaultRowHeight="15" x14ac:dyDescent="0.25"/>
  <cols>
    <col min="1" max="1" width="12.7109375" customWidth="1"/>
    <col min="2" max="2" width="19.140625" customWidth="1"/>
    <col min="3" max="3" width="28.140625" bestFit="1" customWidth="1"/>
    <col min="4" max="4" width="25.7109375" bestFit="1" customWidth="1"/>
    <col min="5" max="5" width="26.85546875" bestFit="1" customWidth="1"/>
    <col min="6" max="6" width="27.5703125" bestFit="1" customWidth="1"/>
  </cols>
  <sheetData>
    <row r="3" spans="1:6" ht="19.5" x14ac:dyDescent="0.3">
      <c r="A3" s="70" t="s">
        <v>419</v>
      </c>
      <c r="B3" s="18"/>
      <c r="C3" s="18"/>
      <c r="D3" s="18"/>
      <c r="E3" s="18"/>
      <c r="F3" s="18"/>
    </row>
    <row r="4" spans="1:6" ht="18" thickBot="1" x14ac:dyDescent="0.35">
      <c r="A4" s="70"/>
      <c r="B4" s="18"/>
      <c r="C4" s="18"/>
      <c r="D4" s="18"/>
      <c r="E4" s="18"/>
      <c r="F4" s="18"/>
    </row>
    <row r="5" spans="1:6" ht="42" customHeight="1" thickTop="1" thickBot="1" x14ac:dyDescent="0.3">
      <c r="A5" s="468" t="s">
        <v>105</v>
      </c>
      <c r="B5" s="468"/>
      <c r="C5" s="132" t="s">
        <v>394</v>
      </c>
      <c r="D5" s="132" t="s">
        <v>421</v>
      </c>
      <c r="E5" s="132" t="s">
        <v>422</v>
      </c>
      <c r="F5" s="132" t="s">
        <v>395</v>
      </c>
    </row>
    <row r="6" spans="1:6" ht="18.75" thickTop="1" thickBot="1" x14ac:dyDescent="0.3">
      <c r="A6" s="494">
        <v>2026</v>
      </c>
      <c r="B6" s="301" t="s">
        <v>86</v>
      </c>
      <c r="C6" s="310">
        <v>60000</v>
      </c>
      <c r="D6" s="310">
        <v>171474.1</v>
      </c>
      <c r="E6" s="310">
        <v>60000</v>
      </c>
      <c r="F6" s="187">
        <v>8.0969999999999995</v>
      </c>
    </row>
    <row r="7" spans="1:6" ht="18.75" thickTop="1" thickBot="1" x14ac:dyDescent="0.3">
      <c r="A7" s="495"/>
      <c r="B7" s="301" t="s">
        <v>87</v>
      </c>
      <c r="C7" s="270" t="s">
        <v>146</v>
      </c>
      <c r="D7" s="270" t="s">
        <v>146</v>
      </c>
      <c r="E7" s="270" t="s">
        <v>146</v>
      </c>
      <c r="F7" s="270" t="s">
        <v>146</v>
      </c>
    </row>
    <row r="8" spans="1:6" ht="18.75" thickTop="1" thickBot="1" x14ac:dyDescent="0.3">
      <c r="A8" s="495"/>
      <c r="B8" s="301" t="s">
        <v>88</v>
      </c>
      <c r="C8" s="270" t="s">
        <v>146</v>
      </c>
      <c r="D8" s="270" t="s">
        <v>146</v>
      </c>
      <c r="E8" s="270" t="s">
        <v>146</v>
      </c>
      <c r="F8" s="270" t="s">
        <v>146</v>
      </c>
    </row>
    <row r="9" spans="1:6" ht="18.75" thickTop="1" thickBot="1" x14ac:dyDescent="0.3">
      <c r="A9" s="496"/>
      <c r="B9" s="301" t="s">
        <v>89</v>
      </c>
      <c r="C9" s="24">
        <v>60000</v>
      </c>
      <c r="D9" s="24">
        <v>136755.29999999999</v>
      </c>
      <c r="E9" s="24">
        <v>27565.3</v>
      </c>
      <c r="F9" s="27">
        <v>8.6844999999999999</v>
      </c>
    </row>
    <row r="10" spans="1:6" ht="15.75" thickTop="1" x14ac:dyDescent="0.25"/>
    <row r="11" spans="1:6" ht="17.25" x14ac:dyDescent="0.25">
      <c r="A11" s="116" t="s">
        <v>420</v>
      </c>
    </row>
  </sheetData>
  <mergeCells count="2">
    <mergeCell ref="A5:B5"/>
    <mergeCell ref="A6:A9"/>
  </mergeCells>
  <pageMargins left="0" right="0" top="0" bottom="0" header="0" footer="0"/>
  <pageSetup paperSize="9" scale="63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B61F4-71FC-4BE1-8A4D-69A1A247DA7D}">
  <sheetPr>
    <pageSetUpPr fitToPage="1"/>
  </sheetPr>
  <dimension ref="A3:O30"/>
  <sheetViews>
    <sheetView zoomScale="90" zoomScaleNormal="90" workbookViewId="0">
      <selection activeCell="A5" sqref="A5:A6"/>
    </sheetView>
  </sheetViews>
  <sheetFormatPr defaultRowHeight="15" x14ac:dyDescent="0.25"/>
  <cols>
    <col min="1" max="1" width="37.28515625" customWidth="1"/>
    <col min="2" max="2" width="11.85546875" bestFit="1" customWidth="1"/>
    <col min="3" max="3" width="11.28515625" customWidth="1"/>
    <col min="4" max="4" width="11.85546875" bestFit="1" customWidth="1"/>
    <col min="5" max="5" width="11.28515625" customWidth="1"/>
    <col min="6" max="6" width="11.85546875" bestFit="1" customWidth="1"/>
    <col min="7" max="7" width="11.28515625" customWidth="1"/>
    <col min="8" max="8" width="11.85546875" bestFit="1" customWidth="1"/>
    <col min="9" max="9" width="11.28515625" customWidth="1"/>
    <col min="10" max="10" width="11.85546875" bestFit="1" customWidth="1"/>
    <col min="11" max="11" width="11.28515625" customWidth="1"/>
    <col min="12" max="12" width="11.85546875" bestFit="1" customWidth="1"/>
    <col min="13" max="13" width="11.28515625" customWidth="1"/>
    <col min="14" max="14" width="11.85546875" bestFit="1" customWidth="1"/>
    <col min="15" max="15" width="11.28515625" customWidth="1"/>
  </cols>
  <sheetData>
    <row r="3" spans="1:15" ht="17.25" x14ac:dyDescent="0.3">
      <c r="A3" s="70" t="s">
        <v>423</v>
      </c>
    </row>
    <row r="4" spans="1:15" ht="15.75" thickBot="1" x14ac:dyDescent="0.3">
      <c r="A4" s="133"/>
    </row>
    <row r="5" spans="1:15" ht="18.75" thickTop="1" thickBot="1" x14ac:dyDescent="0.3">
      <c r="A5" s="497" t="s">
        <v>223</v>
      </c>
      <c r="B5" s="468" t="s">
        <v>456</v>
      </c>
      <c r="C5" s="468"/>
      <c r="D5" s="468" t="s">
        <v>457</v>
      </c>
      <c r="E5" s="468"/>
      <c r="F5" s="468" t="s">
        <v>458</v>
      </c>
      <c r="G5" s="468"/>
      <c r="H5" s="468" t="s">
        <v>459</v>
      </c>
      <c r="I5" s="468"/>
      <c r="J5" s="468" t="s">
        <v>460</v>
      </c>
      <c r="K5" s="468"/>
      <c r="L5" s="468" t="s">
        <v>461</v>
      </c>
      <c r="M5" s="468"/>
      <c r="N5" s="468" t="s">
        <v>229</v>
      </c>
      <c r="O5" s="468"/>
    </row>
    <row r="6" spans="1:15" ht="18.75" thickTop="1" thickBot="1" x14ac:dyDescent="0.3">
      <c r="A6" s="497"/>
      <c r="B6" s="139" t="s">
        <v>361</v>
      </c>
      <c r="C6" s="139" t="s">
        <v>230</v>
      </c>
      <c r="D6" s="139" t="s">
        <v>361</v>
      </c>
      <c r="E6" s="139" t="s">
        <v>230</v>
      </c>
      <c r="F6" s="139" t="s">
        <v>361</v>
      </c>
      <c r="G6" s="139" t="s">
        <v>230</v>
      </c>
      <c r="H6" s="139" t="s">
        <v>361</v>
      </c>
      <c r="I6" s="139" t="s">
        <v>230</v>
      </c>
      <c r="J6" s="139" t="s">
        <v>361</v>
      </c>
      <c r="K6" s="139" t="s">
        <v>230</v>
      </c>
      <c r="L6" s="139" t="s">
        <v>361</v>
      </c>
      <c r="M6" s="139" t="s">
        <v>230</v>
      </c>
      <c r="N6" s="139" t="s">
        <v>361</v>
      </c>
      <c r="O6" s="139" t="s">
        <v>230</v>
      </c>
    </row>
    <row r="7" spans="1:15" ht="18.75" thickTop="1" thickBot="1" x14ac:dyDescent="0.3">
      <c r="A7" s="469">
        <v>2026</v>
      </c>
      <c r="B7" s="469"/>
      <c r="C7" s="469"/>
      <c r="D7" s="469"/>
      <c r="E7" s="469"/>
      <c r="F7" s="469"/>
      <c r="G7" s="469"/>
      <c r="H7" s="469"/>
      <c r="I7" s="469"/>
      <c r="J7" s="469"/>
      <c r="K7" s="469"/>
      <c r="L7" s="469"/>
      <c r="M7" s="469"/>
      <c r="N7" s="469"/>
      <c r="O7" s="469"/>
    </row>
    <row r="8" spans="1:15" ht="18.75" thickTop="1" thickBot="1" x14ac:dyDescent="0.3">
      <c r="A8" s="140" t="s">
        <v>86</v>
      </c>
      <c r="B8" s="375">
        <v>4049.1120000000001</v>
      </c>
      <c r="C8" s="379">
        <v>7.0750698451907477</v>
      </c>
      <c r="D8" s="375">
        <v>5631.6</v>
      </c>
      <c r="E8" s="379">
        <v>7.1532186589956677</v>
      </c>
      <c r="F8" s="375">
        <v>11112.001</v>
      </c>
      <c r="G8" s="379">
        <v>7.3911124018077397</v>
      </c>
      <c r="H8" s="375">
        <v>17912.981</v>
      </c>
      <c r="I8" s="379">
        <v>7.6901334067177318</v>
      </c>
      <c r="J8" s="375">
        <v>801.63</v>
      </c>
      <c r="K8" s="379">
        <v>8.041166124022304</v>
      </c>
      <c r="L8" s="375">
        <v>10979.933000000001</v>
      </c>
      <c r="M8" s="379">
        <v>8.4335605134020408</v>
      </c>
      <c r="N8" s="375">
        <v>50487.256999999998</v>
      </c>
      <c r="O8" s="379">
        <v>7.6823553278325258</v>
      </c>
    </row>
    <row r="9" spans="1:15" ht="18.75" thickTop="1" thickBot="1" x14ac:dyDescent="0.3">
      <c r="A9" s="91" t="s">
        <v>362</v>
      </c>
      <c r="B9" s="375"/>
      <c r="C9" s="380">
        <v>7.85</v>
      </c>
      <c r="D9" s="375"/>
      <c r="E9" s="380">
        <v>7.2353000000000005</v>
      </c>
      <c r="F9" s="375"/>
      <c r="G9" s="380">
        <v>7.6499999999999995</v>
      </c>
      <c r="H9" s="375"/>
      <c r="I9" s="380">
        <v>8.5</v>
      </c>
      <c r="J9" s="375"/>
      <c r="K9" s="380">
        <v>8.0500000000000007</v>
      </c>
      <c r="L9" s="375"/>
      <c r="M9" s="380">
        <v>10.200199999999999</v>
      </c>
      <c r="N9" s="375"/>
      <c r="O9" s="380">
        <v>10.200199999999999</v>
      </c>
    </row>
    <row r="10" spans="1:15" ht="18.75" thickTop="1" thickBot="1" x14ac:dyDescent="0.3">
      <c r="A10" s="91" t="s">
        <v>363</v>
      </c>
      <c r="B10" s="375"/>
      <c r="C10" s="380">
        <v>6.923</v>
      </c>
      <c r="D10" s="375"/>
      <c r="E10" s="380">
        <v>7.0716999999999999</v>
      </c>
      <c r="F10" s="375"/>
      <c r="G10" s="380">
        <v>7.35</v>
      </c>
      <c r="H10" s="375"/>
      <c r="I10" s="380">
        <v>7.4499999999999993</v>
      </c>
      <c r="J10" s="375"/>
      <c r="K10" s="380">
        <v>8</v>
      </c>
      <c r="L10" s="375"/>
      <c r="M10" s="380">
        <v>8.09</v>
      </c>
      <c r="N10" s="375"/>
      <c r="O10" s="380">
        <v>6.923</v>
      </c>
    </row>
    <row r="11" spans="1:15" ht="18.75" thickTop="1" thickBot="1" x14ac:dyDescent="0.3">
      <c r="A11" s="91" t="s">
        <v>364</v>
      </c>
      <c r="B11" s="375"/>
      <c r="C11" s="380">
        <v>0.31275870580298071</v>
      </c>
      <c r="D11" s="375"/>
      <c r="E11" s="380">
        <v>7.1392452137619203E-2</v>
      </c>
      <c r="F11" s="375"/>
      <c r="G11" s="380">
        <v>0.12413961856699551</v>
      </c>
      <c r="H11" s="375"/>
      <c r="I11" s="380">
        <v>0.22087871013711749</v>
      </c>
      <c r="J11" s="375"/>
      <c r="K11" s="380">
        <v>2.1602468994692953E-2</v>
      </c>
      <c r="L11" s="375"/>
      <c r="M11" s="380">
        <v>0.4257158084140259</v>
      </c>
      <c r="N11" s="375"/>
      <c r="O11" s="380">
        <v>0.63248046962294824</v>
      </c>
    </row>
    <row r="12" spans="1:15" ht="18.75" thickTop="1" thickBot="1" x14ac:dyDescent="0.3">
      <c r="A12" s="140" t="s">
        <v>87</v>
      </c>
      <c r="B12" s="48">
        <v>18217.73</v>
      </c>
      <c r="C12" s="141">
        <v>6.8507433950332999</v>
      </c>
      <c r="D12" s="48">
        <v>3500</v>
      </c>
      <c r="E12" s="141">
        <v>6.922478571428571</v>
      </c>
      <c r="F12" s="48">
        <v>26282.14</v>
      </c>
      <c r="G12" s="141">
        <v>6.9505258892160224</v>
      </c>
      <c r="H12" s="48">
        <v>20324.199000000001</v>
      </c>
      <c r="I12" s="141">
        <v>7.3840930992163578</v>
      </c>
      <c r="J12" s="48">
        <v>18</v>
      </c>
      <c r="K12" s="141">
        <v>7.4499999999999993</v>
      </c>
      <c r="L12" s="48">
        <v>30009.508000000002</v>
      </c>
      <c r="M12" s="141">
        <v>7.9385252710274363</v>
      </c>
      <c r="N12" s="48">
        <v>98351.577000000005</v>
      </c>
      <c r="O12" s="141">
        <v>7.3221955370995229</v>
      </c>
    </row>
    <row r="13" spans="1:15" ht="18.75" thickTop="1" thickBot="1" x14ac:dyDescent="0.3">
      <c r="A13" s="91" t="s">
        <v>362</v>
      </c>
      <c r="B13" s="48"/>
      <c r="C13" s="142">
        <v>7.0044999999999993</v>
      </c>
      <c r="D13" s="48"/>
      <c r="E13" s="142">
        <v>6.9303000000000008</v>
      </c>
      <c r="F13" s="48"/>
      <c r="G13" s="142">
        <v>7.1815000000000007</v>
      </c>
      <c r="H13" s="48"/>
      <c r="I13" s="142">
        <v>7.9927999999999999</v>
      </c>
      <c r="J13" s="48"/>
      <c r="K13" s="142">
        <v>7.4499999999999993</v>
      </c>
      <c r="L13" s="48"/>
      <c r="M13" s="142">
        <v>9.0300000000000011</v>
      </c>
      <c r="N13" s="48"/>
      <c r="O13" s="142">
        <v>9.0300000000000011</v>
      </c>
    </row>
    <row r="14" spans="1:15" ht="18.75" thickTop="1" thickBot="1" x14ac:dyDescent="0.3">
      <c r="A14" s="91" t="s">
        <v>363</v>
      </c>
      <c r="B14" s="48"/>
      <c r="C14" s="142">
        <v>6.5767999999999995</v>
      </c>
      <c r="D14" s="48"/>
      <c r="E14" s="142">
        <v>6.9084000000000003</v>
      </c>
      <c r="F14" s="48"/>
      <c r="G14" s="142">
        <v>6.6229999999999993</v>
      </c>
      <c r="H14" s="48"/>
      <c r="I14" s="142">
        <v>7.0900000000000007</v>
      </c>
      <c r="J14" s="48"/>
      <c r="K14" s="142">
        <v>7.4499999999999993</v>
      </c>
      <c r="L14" s="48"/>
      <c r="M14" s="142">
        <v>7.35</v>
      </c>
      <c r="N14" s="48"/>
      <c r="O14" s="142">
        <v>6.5767999999999995</v>
      </c>
    </row>
    <row r="15" spans="1:15" ht="18.75" thickTop="1" thickBot="1" x14ac:dyDescent="0.3">
      <c r="A15" s="91" t="s">
        <v>364</v>
      </c>
      <c r="B15" s="48"/>
      <c r="C15" s="142">
        <v>9.7731166464120126E-2</v>
      </c>
      <c r="D15" s="48"/>
      <c r="E15" s="142">
        <v>1.0950000000000237E-2</v>
      </c>
      <c r="F15" s="48"/>
      <c r="G15" s="142">
        <v>0.15066457259390179</v>
      </c>
      <c r="H15" s="48"/>
      <c r="I15" s="142">
        <v>0.21524722377329822</v>
      </c>
      <c r="J15" s="48"/>
      <c r="K15" s="142">
        <v>0</v>
      </c>
      <c r="L15" s="48"/>
      <c r="M15" s="142">
        <v>0.48354804750500169</v>
      </c>
      <c r="N15" s="48"/>
      <c r="O15" s="142">
        <v>0.59755971815995668</v>
      </c>
    </row>
    <row r="16" spans="1:15" ht="18.75" thickTop="1" thickBot="1" x14ac:dyDescent="0.3">
      <c r="A16" s="140" t="s">
        <v>88</v>
      </c>
      <c r="B16" s="48">
        <v>1674.08</v>
      </c>
      <c r="C16" s="141">
        <v>6.824231056460861</v>
      </c>
      <c r="D16" s="48">
        <v>6000</v>
      </c>
      <c r="E16" s="141">
        <v>6.8771500000000003</v>
      </c>
      <c r="F16" s="48">
        <v>2145.5</v>
      </c>
      <c r="G16" s="141">
        <v>6.969249592169656</v>
      </c>
      <c r="H16" s="48">
        <v>36992.866999999998</v>
      </c>
      <c r="I16" s="141">
        <v>7.3332270099530268</v>
      </c>
      <c r="J16" s="48">
        <v>310</v>
      </c>
      <c r="K16" s="141">
        <v>7.8</v>
      </c>
      <c r="L16" s="48">
        <v>76999.304000000004</v>
      </c>
      <c r="M16" s="141">
        <v>8.3340296922891657</v>
      </c>
      <c r="N16" s="48">
        <v>124121.751</v>
      </c>
      <c r="O16" s="141">
        <v>7.9200406301760919</v>
      </c>
    </row>
    <row r="17" spans="1:15" ht="18.75" thickTop="1" thickBot="1" x14ac:dyDescent="0.3">
      <c r="A17" s="91" t="s">
        <v>362</v>
      </c>
      <c r="B17" s="48"/>
      <c r="C17" s="142">
        <v>7.0000000000000009</v>
      </c>
      <c r="D17" s="48"/>
      <c r="E17" s="142">
        <v>6.9217000000000004</v>
      </c>
      <c r="F17" s="48"/>
      <c r="G17" s="142">
        <v>7.0499999999999989</v>
      </c>
      <c r="H17" s="48"/>
      <c r="I17" s="142">
        <v>7.7850000000000001</v>
      </c>
      <c r="J17" s="48"/>
      <c r="K17" s="142">
        <v>7.8</v>
      </c>
      <c r="L17" s="48"/>
      <c r="M17" s="142">
        <v>9.0742000000000012</v>
      </c>
      <c r="N17" s="48"/>
      <c r="O17" s="142">
        <v>9.0742000000000012</v>
      </c>
    </row>
    <row r="18" spans="1:15" ht="18.75" thickTop="1" thickBot="1" x14ac:dyDescent="0.3">
      <c r="A18" s="91" t="s">
        <v>363</v>
      </c>
      <c r="B18" s="48"/>
      <c r="C18" s="142">
        <v>6.7912999999999997</v>
      </c>
      <c r="D18" s="48"/>
      <c r="E18" s="142">
        <v>6.8325999999999993</v>
      </c>
      <c r="F18" s="48"/>
      <c r="G18" s="142">
        <v>6.9599999999999991</v>
      </c>
      <c r="H18" s="48"/>
      <c r="I18" s="142">
        <v>7.0000000000000009</v>
      </c>
      <c r="J18" s="48"/>
      <c r="K18" s="142">
        <v>7.8</v>
      </c>
      <c r="L18" s="48"/>
      <c r="M18" s="142">
        <v>7.4020000000000001</v>
      </c>
      <c r="N18" s="48"/>
      <c r="O18" s="142">
        <v>6.7912999999999997</v>
      </c>
    </row>
    <row r="19" spans="1:15" ht="18.75" thickTop="1" thickBot="1" x14ac:dyDescent="0.3">
      <c r="A19" s="91" t="s">
        <v>364</v>
      </c>
      <c r="B19" s="48"/>
      <c r="C19" s="142">
        <v>7.4229040139288313E-2</v>
      </c>
      <c r="D19" s="48"/>
      <c r="E19" s="142">
        <v>4.4550000000000534E-2</v>
      </c>
      <c r="F19" s="48"/>
      <c r="G19" s="142">
        <v>3.5999999999999942E-2</v>
      </c>
      <c r="H19" s="48"/>
      <c r="I19" s="142">
        <v>0.18976758117125242</v>
      </c>
      <c r="J19" s="48"/>
      <c r="K19" s="142">
        <v>0</v>
      </c>
      <c r="L19" s="48"/>
      <c r="M19" s="142">
        <v>0.39889769782577578</v>
      </c>
      <c r="N19" s="48"/>
      <c r="O19" s="142">
        <v>0.62217488404095911</v>
      </c>
    </row>
    <row r="20" spans="1:15" ht="18.75" thickTop="1" thickBot="1" x14ac:dyDescent="0.3">
      <c r="A20" s="140" t="s">
        <v>89</v>
      </c>
      <c r="B20" s="48">
        <v>1549.1</v>
      </c>
      <c r="C20" s="141">
        <v>6.6972759666903361</v>
      </c>
      <c r="D20" s="48">
        <v>2785.2</v>
      </c>
      <c r="E20" s="141">
        <v>6.949890492603763</v>
      </c>
      <c r="F20" s="48">
        <v>1300</v>
      </c>
      <c r="G20" s="141">
        <v>7.12</v>
      </c>
      <c r="H20" s="48">
        <v>30566.954000000002</v>
      </c>
      <c r="I20" s="141">
        <v>7.3976245698540977</v>
      </c>
      <c r="J20" s="48">
        <v>9975</v>
      </c>
      <c r="K20" s="141">
        <v>7.977707268170426</v>
      </c>
      <c r="L20" s="48">
        <v>31406.024000000001</v>
      </c>
      <c r="M20" s="141">
        <v>8.6766150611233055</v>
      </c>
      <c r="N20" s="48">
        <v>77582.278000000006</v>
      </c>
      <c r="O20" s="141">
        <v>7.9552452170120604</v>
      </c>
    </row>
    <row r="21" spans="1:15" ht="18.75" thickTop="1" thickBot="1" x14ac:dyDescent="0.3">
      <c r="A21" s="91" t="s">
        <v>362</v>
      </c>
      <c r="B21" s="48"/>
      <c r="C21" s="142">
        <v>7.1499999999999995</v>
      </c>
      <c r="D21" s="48"/>
      <c r="E21" s="142">
        <v>7.0000000000000009</v>
      </c>
      <c r="F21" s="48"/>
      <c r="G21" s="142">
        <v>7.12</v>
      </c>
      <c r="H21" s="48"/>
      <c r="I21" s="142">
        <v>7.7266000000000004</v>
      </c>
      <c r="J21" s="48"/>
      <c r="K21" s="142">
        <v>8.2626000000000008</v>
      </c>
      <c r="L21" s="48"/>
      <c r="M21" s="142">
        <v>9.9</v>
      </c>
      <c r="N21" s="48"/>
      <c r="O21" s="142">
        <v>9.9</v>
      </c>
    </row>
    <row r="22" spans="1:15" ht="18.75" thickTop="1" thickBot="1" x14ac:dyDescent="0.3">
      <c r="A22" s="91" t="s">
        <v>363</v>
      </c>
      <c r="B22" s="48"/>
      <c r="C22" s="142">
        <v>6.3110999999999997</v>
      </c>
      <c r="D22" s="48"/>
      <c r="E22" s="142">
        <v>6.8336999999999994</v>
      </c>
      <c r="F22" s="48"/>
      <c r="G22" s="142">
        <v>7.12</v>
      </c>
      <c r="H22" s="48"/>
      <c r="I22" s="142">
        <v>7.2686999999999999</v>
      </c>
      <c r="J22" s="48"/>
      <c r="K22" s="142">
        <v>7.7252999999999998</v>
      </c>
      <c r="L22" s="48"/>
      <c r="M22" s="142">
        <v>8.3000000000000007</v>
      </c>
      <c r="N22" s="48"/>
      <c r="O22" s="142">
        <v>6.3110999999999997</v>
      </c>
    </row>
    <row r="23" spans="1:15" ht="18.75" thickTop="1" thickBot="1" x14ac:dyDescent="0.3">
      <c r="A23" s="91" t="s">
        <v>364</v>
      </c>
      <c r="B23" s="48"/>
      <c r="C23" s="142">
        <v>0.32090776494189099</v>
      </c>
      <c r="D23" s="48"/>
      <c r="E23" s="142">
        <v>6.2824537403788835E-2</v>
      </c>
      <c r="F23" s="48"/>
      <c r="G23" s="142">
        <v>0</v>
      </c>
      <c r="H23" s="48"/>
      <c r="I23" s="142">
        <v>0.13662149622303266</v>
      </c>
      <c r="J23" s="48"/>
      <c r="K23" s="142">
        <v>0.14225838602719268</v>
      </c>
      <c r="L23" s="48"/>
      <c r="M23" s="142">
        <v>0.252729251459966</v>
      </c>
      <c r="N23" s="48"/>
      <c r="O23" s="142">
        <v>0.71569156598906924</v>
      </c>
    </row>
    <row r="24" spans="1:15" ht="18.75" thickTop="1" thickBot="1" x14ac:dyDescent="0.3">
      <c r="A24" s="262" t="s">
        <v>229</v>
      </c>
      <c r="B24" s="48">
        <v>25490.022000000001</v>
      </c>
      <c r="C24" s="143">
        <v>6.8753099784692218</v>
      </c>
      <c r="D24" s="48">
        <v>17916.8</v>
      </c>
      <c r="E24" s="143">
        <v>6.9840862319164136</v>
      </c>
      <c r="F24" s="48">
        <v>40839.641000000003</v>
      </c>
      <c r="G24" s="143">
        <v>7.0767827732374045</v>
      </c>
      <c r="H24" s="48">
        <v>105797.001</v>
      </c>
      <c r="I24" s="143">
        <v>7.4220339438638723</v>
      </c>
      <c r="J24" s="48">
        <v>11104.63</v>
      </c>
      <c r="K24" s="143">
        <v>7.9764719761036611</v>
      </c>
      <c r="L24" s="48">
        <v>149394.769</v>
      </c>
      <c r="M24" s="143">
        <v>8.3339171914894834</v>
      </c>
      <c r="N24" s="48">
        <v>350542.86300000001</v>
      </c>
      <c r="O24" s="143">
        <v>7.7258622805585384</v>
      </c>
    </row>
    <row r="25" spans="1:15" ht="18.75" thickTop="1" thickBot="1" x14ac:dyDescent="0.3">
      <c r="A25" s="91" t="s">
        <v>362</v>
      </c>
      <c r="B25" s="48"/>
      <c r="C25" s="142">
        <v>7.85</v>
      </c>
      <c r="D25" s="48"/>
      <c r="E25" s="142">
        <v>7.2353000000000005</v>
      </c>
      <c r="F25" s="48"/>
      <c r="G25" s="142">
        <v>7.6499999999999995</v>
      </c>
      <c r="H25" s="48"/>
      <c r="I25" s="142">
        <v>8.5</v>
      </c>
      <c r="J25" s="48"/>
      <c r="K25" s="142">
        <v>8.2626000000000008</v>
      </c>
      <c r="L25" s="48"/>
      <c r="M25" s="142">
        <v>10.200199999999999</v>
      </c>
      <c r="N25" s="48"/>
      <c r="O25" s="142">
        <v>10.200199999999999</v>
      </c>
    </row>
    <row r="26" spans="1:15" ht="18.75" thickTop="1" thickBot="1" x14ac:dyDescent="0.3">
      <c r="A26" s="91" t="s">
        <v>363</v>
      </c>
      <c r="B26" s="48"/>
      <c r="C26" s="142">
        <v>6.3110999999999997</v>
      </c>
      <c r="D26" s="48"/>
      <c r="E26" s="142">
        <v>6.8325999999999993</v>
      </c>
      <c r="F26" s="48"/>
      <c r="G26" s="142">
        <v>6.6229999999999993</v>
      </c>
      <c r="H26" s="48"/>
      <c r="I26" s="142">
        <v>7.0000000000000009</v>
      </c>
      <c r="J26" s="48"/>
      <c r="K26" s="142">
        <v>7.4499999999999993</v>
      </c>
      <c r="L26" s="48"/>
      <c r="M26" s="142">
        <v>7.35</v>
      </c>
      <c r="N26" s="48"/>
      <c r="O26" s="142">
        <v>6.3110999999999997</v>
      </c>
    </row>
    <row r="27" spans="1:15" ht="18.75" thickTop="1" thickBot="1" x14ac:dyDescent="0.3">
      <c r="A27" s="91" t="s">
        <v>364</v>
      </c>
      <c r="B27" s="48"/>
      <c r="C27" s="142">
        <v>0.23496510744948926</v>
      </c>
      <c r="D27" s="48"/>
      <c r="E27" s="142">
        <v>0.12785679036709485</v>
      </c>
      <c r="F27" s="48"/>
      <c r="G27" s="142">
        <v>0.23757315308774002</v>
      </c>
      <c r="H27" s="48"/>
      <c r="I27" s="142">
        <v>0.23839525879687665</v>
      </c>
      <c r="J27" s="48"/>
      <c r="K27" s="142">
        <v>0.19671852327109232</v>
      </c>
      <c r="L27" s="48"/>
      <c r="M27" s="142">
        <v>0.46254198552351616</v>
      </c>
      <c r="N27" s="48"/>
      <c r="O27" s="142">
        <v>0.68720202755965587</v>
      </c>
    </row>
    <row r="28" spans="1:15" ht="15.75" thickTop="1" x14ac:dyDescent="0.25">
      <c r="A28" s="134"/>
      <c r="B28" s="134"/>
      <c r="C28" s="134"/>
      <c r="D28" s="134"/>
      <c r="E28" s="134"/>
      <c r="F28" s="134"/>
      <c r="G28" s="134"/>
      <c r="H28" s="134"/>
      <c r="I28" s="134"/>
      <c r="J28" s="134"/>
      <c r="K28" s="134"/>
      <c r="L28" s="134"/>
      <c r="M28" s="134"/>
      <c r="N28" s="134"/>
      <c r="O28" s="134"/>
    </row>
    <row r="29" spans="1:15" ht="17.25" x14ac:dyDescent="0.25">
      <c r="A29" s="116" t="s">
        <v>462</v>
      </c>
    </row>
    <row r="30" spans="1:15" ht="17.25" x14ac:dyDescent="0.25">
      <c r="A30" s="116" t="s">
        <v>463</v>
      </c>
    </row>
  </sheetData>
  <mergeCells count="9">
    <mergeCell ref="L5:M5"/>
    <mergeCell ref="N5:O5"/>
    <mergeCell ref="A7:O7"/>
    <mergeCell ref="A5:A6"/>
    <mergeCell ref="B5:C5"/>
    <mergeCell ref="D5:E5"/>
    <mergeCell ref="F5:G5"/>
    <mergeCell ref="H5:I5"/>
    <mergeCell ref="J5:K5"/>
  </mergeCells>
  <pageMargins left="0" right="0" top="0" bottom="0" header="0" footer="0"/>
  <pageSetup paperSize="9" scale="50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BCA2C-DA02-4CE4-8CAD-3FA946CD5F51}">
  <sheetPr>
    <pageSetUpPr fitToPage="1"/>
  </sheetPr>
  <dimension ref="A3:F18"/>
  <sheetViews>
    <sheetView zoomScale="90" zoomScaleNormal="90" workbookViewId="0">
      <selection activeCell="A8" sqref="A8"/>
    </sheetView>
  </sheetViews>
  <sheetFormatPr defaultRowHeight="15" x14ac:dyDescent="0.25"/>
  <cols>
    <col min="1" max="1" width="32.140625" customWidth="1"/>
    <col min="2" max="2" width="12.5703125" customWidth="1"/>
    <col min="3" max="3" width="12.140625" bestFit="1" customWidth="1"/>
    <col min="4" max="4" width="12.7109375" bestFit="1" customWidth="1"/>
    <col min="5" max="5" width="12.28515625" bestFit="1" customWidth="1"/>
    <col min="6" max="6" width="12.140625" bestFit="1" customWidth="1"/>
  </cols>
  <sheetData>
    <row r="3" spans="1:6" ht="17.25" x14ac:dyDescent="0.3">
      <c r="A3" s="70" t="s">
        <v>424</v>
      </c>
    </row>
    <row r="4" spans="1:6" ht="16.5" x14ac:dyDescent="0.25">
      <c r="A4" s="53" t="s">
        <v>431</v>
      </c>
    </row>
    <row r="5" spans="1:6" ht="15.75" thickBot="1" x14ac:dyDescent="0.3">
      <c r="A5" s="4"/>
    </row>
    <row r="6" spans="1:6" ht="18.75" thickTop="1" thickBot="1" x14ac:dyDescent="0.3">
      <c r="A6" s="467" t="s">
        <v>425</v>
      </c>
      <c r="B6" s="367">
        <v>2025</v>
      </c>
      <c r="C6" s="453">
        <v>2026</v>
      </c>
      <c r="D6" s="454"/>
      <c r="E6" s="454"/>
      <c r="F6" s="455"/>
    </row>
    <row r="7" spans="1:6" ht="18.75" thickTop="1" thickBot="1" x14ac:dyDescent="0.3">
      <c r="A7" s="467"/>
      <c r="B7" s="266" t="s">
        <v>153</v>
      </c>
      <c r="C7" s="9" t="s">
        <v>121</v>
      </c>
      <c r="D7" s="9" t="s">
        <v>122</v>
      </c>
      <c r="E7" s="9" t="s">
        <v>124</v>
      </c>
      <c r="F7" s="9" t="s">
        <v>123</v>
      </c>
    </row>
    <row r="8" spans="1:6" ht="21" thickTop="1" thickBot="1" x14ac:dyDescent="0.3">
      <c r="A8" s="10" t="s">
        <v>465</v>
      </c>
      <c r="B8" s="24">
        <v>2574543.048</v>
      </c>
      <c r="C8" s="24">
        <v>2566514.355</v>
      </c>
      <c r="D8" s="24">
        <v>2559644.6609999998</v>
      </c>
      <c r="E8" s="24">
        <v>2577709.1480000005</v>
      </c>
      <c r="F8" s="24">
        <v>2443688.0949999997</v>
      </c>
    </row>
    <row r="9" spans="1:6" ht="18.75" thickTop="1" thickBot="1" x14ac:dyDescent="0.3">
      <c r="A9" s="55" t="s">
        <v>426</v>
      </c>
      <c r="B9" s="24">
        <v>1236335.7790000001</v>
      </c>
      <c r="C9" s="24">
        <v>1540015.412</v>
      </c>
      <c r="D9" s="24">
        <v>1628605.5649999999</v>
      </c>
      <c r="E9" s="24">
        <v>1571125.5290000001</v>
      </c>
      <c r="F9" s="24">
        <v>1537652.889</v>
      </c>
    </row>
    <row r="10" spans="1:6" ht="36" thickTop="1" thickBot="1" x14ac:dyDescent="0.3">
      <c r="A10" s="55" t="s">
        <v>427</v>
      </c>
      <c r="B10" s="24" t="s">
        <v>466</v>
      </c>
      <c r="C10" s="24" t="s">
        <v>466</v>
      </c>
      <c r="D10" s="24" t="s">
        <v>466</v>
      </c>
      <c r="E10" s="24" t="s">
        <v>466</v>
      </c>
      <c r="F10" s="24"/>
    </row>
    <row r="11" spans="1:6" ht="18.75" thickTop="1" thickBot="1" x14ac:dyDescent="0.3">
      <c r="A11" s="55" t="s">
        <v>428</v>
      </c>
      <c r="B11" s="24">
        <v>793206.99800000025</v>
      </c>
      <c r="C11" s="24">
        <v>782874.89</v>
      </c>
      <c r="D11" s="24">
        <v>785000.31</v>
      </c>
      <c r="E11" s="24">
        <v>785118.91000000027</v>
      </c>
      <c r="F11" s="24">
        <v>772699.53299999994</v>
      </c>
    </row>
    <row r="12" spans="1:6" ht="18.75" thickTop="1" thickBot="1" x14ac:dyDescent="0.3">
      <c r="A12" s="55" t="s">
        <v>429</v>
      </c>
      <c r="B12" s="24">
        <v>545000.27099999995</v>
      </c>
      <c r="C12" s="24">
        <v>243624.05299999999</v>
      </c>
      <c r="D12" s="24">
        <v>146038.78599999999</v>
      </c>
      <c r="E12" s="24">
        <v>221464.709</v>
      </c>
      <c r="F12" s="24">
        <v>133335.67300000001</v>
      </c>
    </row>
    <row r="13" spans="1:6" ht="18.75" thickTop="1" thickBot="1" x14ac:dyDescent="0.3">
      <c r="A13" s="10" t="s">
        <v>430</v>
      </c>
      <c r="B13" s="24">
        <v>208203.07500000001</v>
      </c>
      <c r="C13" s="24">
        <v>270626.05800000002</v>
      </c>
      <c r="D13" s="24">
        <v>290950.26899999997</v>
      </c>
      <c r="E13" s="24">
        <v>286651.58399999997</v>
      </c>
      <c r="F13" s="24">
        <v>279609.14500000002</v>
      </c>
    </row>
    <row r="14" spans="1:6" ht="18.75" thickTop="1" thickBot="1" x14ac:dyDescent="0.3">
      <c r="A14" s="152" t="s">
        <v>229</v>
      </c>
      <c r="B14" s="61">
        <v>2782746.1230000001</v>
      </c>
      <c r="C14" s="61">
        <v>2837140.4130000002</v>
      </c>
      <c r="D14" s="61">
        <v>2850594.9299999997</v>
      </c>
      <c r="E14" s="61">
        <v>2864360.7320000003</v>
      </c>
      <c r="F14" s="61">
        <v>2723297.2399999998</v>
      </c>
    </row>
    <row r="15" spans="1:6" ht="15.75" thickTop="1" x14ac:dyDescent="0.25"/>
    <row r="16" spans="1:6" ht="34.5" customHeight="1" x14ac:dyDescent="0.25">
      <c r="A16" s="470" t="s">
        <v>1185</v>
      </c>
      <c r="B16" s="470"/>
      <c r="C16" s="470"/>
      <c r="D16" s="470"/>
      <c r="E16" s="470"/>
      <c r="F16" s="470"/>
    </row>
    <row r="17" spans="1:1" ht="17.25" x14ac:dyDescent="0.25">
      <c r="A17" s="116" t="s">
        <v>464</v>
      </c>
    </row>
    <row r="18" spans="1:1" x14ac:dyDescent="0.25">
      <c r="A18" s="135"/>
    </row>
  </sheetData>
  <mergeCells count="3">
    <mergeCell ref="A6:A7"/>
    <mergeCell ref="A16:F16"/>
    <mergeCell ref="C6:F6"/>
  </mergeCells>
  <pageMargins left="0" right="0" top="0" bottom="0" header="0" footer="0"/>
  <pageSetup paperSize="9" scale="52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9618A-B7FC-4262-94D2-79893373EC83}">
  <sheetPr>
    <pageSetUpPr fitToPage="1"/>
  </sheetPr>
  <dimension ref="A3:C28"/>
  <sheetViews>
    <sheetView zoomScale="90" zoomScaleNormal="90" workbookViewId="0">
      <selection activeCell="A7" sqref="A7:C7"/>
    </sheetView>
  </sheetViews>
  <sheetFormatPr defaultRowHeight="15" x14ac:dyDescent="0.25"/>
  <cols>
    <col min="1" max="1" width="53.7109375" customWidth="1"/>
    <col min="2" max="2" width="30.140625" customWidth="1"/>
    <col min="3" max="3" width="23.28515625" customWidth="1"/>
  </cols>
  <sheetData>
    <row r="3" spans="1:3" ht="17.25" x14ac:dyDescent="0.3">
      <c r="A3" s="70" t="s">
        <v>432</v>
      </c>
    </row>
    <row r="4" spans="1:3" ht="15.75" thickBot="1" x14ac:dyDescent="0.3">
      <c r="A4" s="4"/>
    </row>
    <row r="5" spans="1:3" ht="18.75" thickTop="1" thickBot="1" x14ac:dyDescent="0.3">
      <c r="A5" s="485" t="s">
        <v>433</v>
      </c>
      <c r="B5" s="293" t="s">
        <v>434</v>
      </c>
      <c r="C5" s="498" t="s">
        <v>230</v>
      </c>
    </row>
    <row r="6" spans="1:3" ht="18.75" thickTop="1" thickBot="1" x14ac:dyDescent="0.3">
      <c r="A6" s="485"/>
      <c r="B6" s="292" t="s">
        <v>435</v>
      </c>
      <c r="C6" s="498"/>
    </row>
    <row r="7" spans="1:3" ht="18.75" thickTop="1" thickBot="1" x14ac:dyDescent="0.3">
      <c r="A7" s="469">
        <v>2026</v>
      </c>
      <c r="B7" s="469"/>
      <c r="C7" s="469"/>
    </row>
    <row r="8" spans="1:3" ht="18.75" thickTop="1" thickBot="1" x14ac:dyDescent="0.3">
      <c r="A8" s="140" t="s">
        <v>86</v>
      </c>
      <c r="B8" s="381">
        <v>22.85</v>
      </c>
      <c r="C8" s="379">
        <v>5.5712161925601746</v>
      </c>
    </row>
    <row r="9" spans="1:3" ht="18.75" thickTop="1" thickBot="1" x14ac:dyDescent="0.3">
      <c r="A9" s="91" t="s">
        <v>362</v>
      </c>
      <c r="B9" s="381"/>
      <c r="C9" s="380">
        <v>5.6869999999999994</v>
      </c>
    </row>
    <row r="10" spans="1:3" ht="18.75" thickTop="1" thickBot="1" x14ac:dyDescent="0.3">
      <c r="A10" s="91" t="s">
        <v>363</v>
      </c>
      <c r="B10" s="381"/>
      <c r="C10" s="380">
        <v>5.1499999999999995</v>
      </c>
    </row>
    <row r="11" spans="1:3" ht="18.75" thickTop="1" thickBot="1" x14ac:dyDescent="0.3">
      <c r="A11" s="91" t="s">
        <v>364</v>
      </c>
      <c r="B11" s="381"/>
      <c r="C11" s="380">
        <v>0.17042409463844402</v>
      </c>
    </row>
    <row r="12" spans="1:3" ht="18.75" thickTop="1" thickBot="1" x14ac:dyDescent="0.3">
      <c r="A12" s="140" t="s">
        <v>87</v>
      </c>
      <c r="B12" s="153">
        <v>10.231</v>
      </c>
      <c r="C12" s="141">
        <v>5.5678756172417163</v>
      </c>
    </row>
    <row r="13" spans="1:3" ht="18.75" thickTop="1" thickBot="1" x14ac:dyDescent="0.3">
      <c r="A13" s="91" t="s">
        <v>362</v>
      </c>
      <c r="B13" s="153"/>
      <c r="C13" s="142">
        <v>5.7965999999999998</v>
      </c>
    </row>
    <row r="14" spans="1:3" ht="18.75" thickTop="1" thickBot="1" x14ac:dyDescent="0.3">
      <c r="A14" s="91" t="s">
        <v>363</v>
      </c>
      <c r="B14" s="153"/>
      <c r="C14" s="142">
        <v>5.4151999999999996</v>
      </c>
    </row>
    <row r="15" spans="1:3" ht="18.75" thickTop="1" thickBot="1" x14ac:dyDescent="0.3">
      <c r="A15" s="91" t="s">
        <v>364</v>
      </c>
      <c r="B15" s="153"/>
      <c r="C15" s="142">
        <v>0.11471555110919236</v>
      </c>
    </row>
    <row r="16" spans="1:3" ht="18.75" thickTop="1" thickBot="1" x14ac:dyDescent="0.3">
      <c r="A16" s="140" t="s">
        <v>88</v>
      </c>
      <c r="B16" s="153">
        <v>18.698</v>
      </c>
      <c r="C16" s="141">
        <v>5.7518274788747465</v>
      </c>
    </row>
    <row r="17" spans="1:3" ht="18.75" thickTop="1" thickBot="1" x14ac:dyDescent="0.3">
      <c r="A17" s="91" t="s">
        <v>362</v>
      </c>
      <c r="B17" s="153"/>
      <c r="C17" s="142">
        <v>6.1</v>
      </c>
    </row>
    <row r="18" spans="1:3" ht="18.75" thickTop="1" thickBot="1" x14ac:dyDescent="0.3">
      <c r="A18" s="91" t="s">
        <v>363</v>
      </c>
      <c r="B18" s="153"/>
      <c r="C18" s="142">
        <v>5.1248100000000001</v>
      </c>
    </row>
    <row r="19" spans="1:3" ht="18.75" thickTop="1" thickBot="1" x14ac:dyDescent="0.3">
      <c r="A19" s="91" t="s">
        <v>364</v>
      </c>
      <c r="B19" s="153"/>
      <c r="C19" s="142">
        <v>0.25382028874287171</v>
      </c>
    </row>
    <row r="20" spans="1:3" ht="18.75" thickTop="1" thickBot="1" x14ac:dyDescent="0.3">
      <c r="A20" s="140" t="s">
        <v>89</v>
      </c>
      <c r="B20" s="153">
        <v>3.794</v>
      </c>
      <c r="C20" s="141">
        <v>5.5138811280969948</v>
      </c>
    </row>
    <row r="21" spans="1:3" ht="18.75" thickTop="1" thickBot="1" x14ac:dyDescent="0.3">
      <c r="A21" s="91" t="s">
        <v>362</v>
      </c>
      <c r="B21" s="153"/>
      <c r="C21" s="142">
        <v>5.7557</v>
      </c>
    </row>
    <row r="22" spans="1:3" ht="18.75" thickTop="1" thickBot="1" x14ac:dyDescent="0.3">
      <c r="A22" s="91" t="s">
        <v>363</v>
      </c>
      <c r="B22" s="153"/>
      <c r="C22" s="142">
        <v>5.2990000000000004</v>
      </c>
    </row>
    <row r="23" spans="1:3" ht="18.75" thickTop="1" thickBot="1" x14ac:dyDescent="0.3">
      <c r="A23" s="91" t="s">
        <v>364</v>
      </c>
      <c r="B23" s="153"/>
      <c r="C23" s="142">
        <v>0.13176206538681767</v>
      </c>
    </row>
    <row r="24" spans="1:3" ht="18.75" thickTop="1" thickBot="1" x14ac:dyDescent="0.3">
      <c r="A24" s="262" t="s">
        <v>229</v>
      </c>
      <c r="B24" s="153">
        <v>55.573</v>
      </c>
      <c r="C24" s="141">
        <v>5.627455070627823</v>
      </c>
    </row>
    <row r="25" spans="1:3" ht="18.75" thickTop="1" thickBot="1" x14ac:dyDescent="0.3">
      <c r="A25" s="91" t="s">
        <v>362</v>
      </c>
      <c r="B25" s="153"/>
      <c r="C25" s="142">
        <v>6.1</v>
      </c>
    </row>
    <row r="26" spans="1:3" ht="18.75" thickTop="1" thickBot="1" x14ac:dyDescent="0.3">
      <c r="A26" s="91" t="s">
        <v>363</v>
      </c>
      <c r="B26" s="153"/>
      <c r="C26" s="142">
        <v>5.1248100000000001</v>
      </c>
    </row>
    <row r="27" spans="1:3" ht="18.75" thickTop="1" thickBot="1" x14ac:dyDescent="0.3">
      <c r="A27" s="91" t="s">
        <v>364</v>
      </c>
      <c r="B27" s="153"/>
      <c r="C27" s="142">
        <v>0.20215977564731186</v>
      </c>
    </row>
    <row r="28" spans="1:3" ht="15.75" thickTop="1" x14ac:dyDescent="0.25"/>
  </sheetData>
  <mergeCells count="3">
    <mergeCell ref="A5:A6"/>
    <mergeCell ref="C5:C6"/>
    <mergeCell ref="A7:C7"/>
  </mergeCells>
  <pageMargins left="0" right="0" top="0" bottom="0" header="0" footer="0"/>
  <pageSetup paperSize="9" scale="73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23482-2B0C-4005-86BE-F726DE5052C0}">
  <sheetPr>
    <pageSetUpPr fitToPage="1"/>
  </sheetPr>
  <dimension ref="A3:E12"/>
  <sheetViews>
    <sheetView topLeftCell="A3" workbookViewId="0">
      <selection activeCell="A7" sqref="A7:E7"/>
    </sheetView>
  </sheetViews>
  <sheetFormatPr defaultRowHeight="15" x14ac:dyDescent="0.25"/>
  <cols>
    <col min="1" max="1" width="17.28515625" customWidth="1"/>
    <col min="2" max="2" width="20.140625" customWidth="1"/>
    <col min="3" max="3" width="31.85546875" customWidth="1"/>
    <col min="4" max="4" width="19.85546875" bestFit="1" customWidth="1"/>
    <col min="5" max="5" width="32" customWidth="1"/>
  </cols>
  <sheetData>
    <row r="3" spans="1:5" ht="17.25" x14ac:dyDescent="0.3">
      <c r="A3" s="70" t="s">
        <v>436</v>
      </c>
    </row>
    <row r="4" spans="1:5" ht="15.75" thickBot="1" x14ac:dyDescent="0.3">
      <c r="A4" s="4"/>
    </row>
    <row r="5" spans="1:5" ht="18.75" thickTop="1" thickBot="1" x14ac:dyDescent="0.3">
      <c r="A5" s="467"/>
      <c r="B5" s="468" t="s">
        <v>437</v>
      </c>
      <c r="C5" s="468"/>
      <c r="D5" s="468" t="s">
        <v>438</v>
      </c>
      <c r="E5" s="468"/>
    </row>
    <row r="6" spans="1:5" ht="36" thickTop="1" thickBot="1" x14ac:dyDescent="0.3">
      <c r="A6" s="467"/>
      <c r="B6" s="105" t="s">
        <v>618</v>
      </c>
      <c r="C6" s="105" t="s">
        <v>619</v>
      </c>
      <c r="D6" s="105" t="s">
        <v>618</v>
      </c>
      <c r="E6" s="105" t="s">
        <v>619</v>
      </c>
    </row>
    <row r="7" spans="1:5" ht="18.75" thickTop="1" thickBot="1" x14ac:dyDescent="0.3">
      <c r="A7" s="469">
        <v>2026</v>
      </c>
      <c r="B7" s="469"/>
      <c r="C7" s="469"/>
      <c r="D7" s="469"/>
      <c r="E7" s="469"/>
    </row>
    <row r="8" spans="1:5" ht="18.75" thickTop="1" thickBot="1" x14ac:dyDescent="0.3">
      <c r="A8" s="107" t="s">
        <v>86</v>
      </c>
      <c r="B8" s="310">
        <v>255100</v>
      </c>
      <c r="C8" s="187">
        <v>379.78978047824381</v>
      </c>
      <c r="D8" s="312" t="s">
        <v>146</v>
      </c>
      <c r="E8" s="312" t="s">
        <v>146</v>
      </c>
    </row>
    <row r="9" spans="1:5" ht="18.75" thickTop="1" thickBot="1" x14ac:dyDescent="0.3">
      <c r="A9" s="107" t="s">
        <v>87</v>
      </c>
      <c r="B9" s="24">
        <v>316800</v>
      </c>
      <c r="C9" s="27">
        <v>378.25559343434344</v>
      </c>
      <c r="D9" s="312" t="s">
        <v>146</v>
      </c>
      <c r="E9" s="312" t="s">
        <v>146</v>
      </c>
    </row>
    <row r="10" spans="1:5" ht="18.75" thickTop="1" thickBot="1" x14ac:dyDescent="0.3">
      <c r="A10" s="107" t="s">
        <v>88</v>
      </c>
      <c r="B10" s="24">
        <v>31200</v>
      </c>
      <c r="C10" s="27">
        <v>378.63</v>
      </c>
      <c r="D10" s="312" t="s">
        <v>146</v>
      </c>
      <c r="E10" s="312" t="s">
        <v>146</v>
      </c>
    </row>
    <row r="11" spans="1:5" ht="18.75" thickTop="1" thickBot="1" x14ac:dyDescent="0.3">
      <c r="A11" s="107" t="s">
        <v>89</v>
      </c>
      <c r="B11" s="24">
        <v>160000</v>
      </c>
      <c r="C11" s="27">
        <v>373.39749999999998</v>
      </c>
      <c r="D11" s="312" t="s">
        <v>146</v>
      </c>
      <c r="E11" s="312" t="s">
        <v>146</v>
      </c>
    </row>
    <row r="12" spans="1:5" ht="15.75" thickTop="1" x14ac:dyDescent="0.25"/>
  </sheetData>
  <mergeCells count="4">
    <mergeCell ref="A5:A6"/>
    <mergeCell ref="B5:C5"/>
    <mergeCell ref="D5:E5"/>
    <mergeCell ref="A7:E7"/>
  </mergeCells>
  <pageMargins left="0" right="0" top="0" bottom="0" header="0" footer="0"/>
  <pageSetup paperSize="9" scale="83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AA561-D0D9-4E05-BA19-CD50E91E2F2B}">
  <sheetPr>
    <pageSetUpPr fitToPage="1"/>
  </sheetPr>
  <dimension ref="A3:E20"/>
  <sheetViews>
    <sheetView zoomScale="85" zoomScaleNormal="85" workbookViewId="0">
      <selection activeCell="A8" sqref="A8:E8"/>
    </sheetView>
  </sheetViews>
  <sheetFormatPr defaultRowHeight="15" x14ac:dyDescent="0.25"/>
  <cols>
    <col min="1" max="1" width="16.7109375" customWidth="1"/>
    <col min="2" max="2" width="18.85546875" customWidth="1"/>
    <col min="3" max="3" width="29.28515625" customWidth="1"/>
    <col min="4" max="4" width="27.140625" customWidth="1"/>
    <col min="5" max="5" width="27.7109375" customWidth="1"/>
  </cols>
  <sheetData>
    <row r="3" spans="1:5" ht="17.25" x14ac:dyDescent="0.3">
      <c r="A3" s="70" t="s">
        <v>439</v>
      </c>
    </row>
    <row r="4" spans="1:5" ht="15.75" thickBot="1" x14ac:dyDescent="0.3"/>
    <row r="5" spans="1:5" ht="28.5" customHeight="1" thickTop="1" thickBot="1" x14ac:dyDescent="0.3">
      <c r="A5" s="500"/>
      <c r="B5" s="501" t="s">
        <v>440</v>
      </c>
      <c r="C5" s="501" t="s">
        <v>1211</v>
      </c>
      <c r="D5" s="502" t="s">
        <v>620</v>
      </c>
      <c r="E5" s="502"/>
    </row>
    <row r="6" spans="1:5" ht="17.25" thickTop="1" thickBot="1" x14ac:dyDescent="0.3">
      <c r="A6" s="500"/>
      <c r="B6" s="501"/>
      <c r="C6" s="501"/>
      <c r="D6" s="154" t="s">
        <v>359</v>
      </c>
      <c r="E6" s="155" t="s">
        <v>441</v>
      </c>
    </row>
    <row r="7" spans="1:5" ht="18.75" thickTop="1" thickBot="1" x14ac:dyDescent="0.3">
      <c r="A7" s="503">
        <v>2026</v>
      </c>
      <c r="B7" s="503"/>
      <c r="C7" s="503"/>
      <c r="D7" s="503"/>
      <c r="E7" s="503"/>
    </row>
    <row r="8" spans="1:5" ht="18.75" thickTop="1" thickBot="1" x14ac:dyDescent="0.3">
      <c r="A8" s="499" t="s">
        <v>442</v>
      </c>
      <c r="B8" s="499"/>
      <c r="C8" s="499"/>
      <c r="D8" s="499"/>
      <c r="E8" s="499"/>
    </row>
    <row r="9" spans="1:5" ht="18.75" thickTop="1" thickBot="1" x14ac:dyDescent="0.3">
      <c r="A9" s="31" t="s">
        <v>111</v>
      </c>
      <c r="B9" s="312">
        <v>12</v>
      </c>
      <c r="C9" s="382">
        <v>379.71810367982812</v>
      </c>
      <c r="D9" s="310">
        <v>7446</v>
      </c>
      <c r="E9" s="310">
        <v>7000</v>
      </c>
    </row>
    <row r="10" spans="1:5" ht="18.75" thickTop="1" thickBot="1" x14ac:dyDescent="0.3">
      <c r="A10" s="31" t="s">
        <v>87</v>
      </c>
      <c r="B10" s="25">
        <v>8</v>
      </c>
      <c r="C10" s="96">
        <v>377.63273129377075</v>
      </c>
      <c r="D10" s="24">
        <v>2713</v>
      </c>
      <c r="E10" s="310">
        <v>2000</v>
      </c>
    </row>
    <row r="11" spans="1:5" ht="18.75" thickTop="1" thickBot="1" x14ac:dyDescent="0.3">
      <c r="A11" s="31" t="s">
        <v>88</v>
      </c>
      <c r="B11" s="25">
        <v>13</v>
      </c>
      <c r="C11" s="96">
        <v>378.18957011980268</v>
      </c>
      <c r="D11" s="24">
        <v>7095</v>
      </c>
      <c r="E11" s="24">
        <v>6745</v>
      </c>
    </row>
    <row r="12" spans="1:5" ht="18.75" thickTop="1" thickBot="1" x14ac:dyDescent="0.3">
      <c r="A12" s="31" t="s">
        <v>89</v>
      </c>
      <c r="B12" s="25">
        <v>5</v>
      </c>
      <c r="C12" s="96">
        <v>371.41326530612247</v>
      </c>
      <c r="D12" s="24">
        <v>980</v>
      </c>
      <c r="E12" s="24">
        <v>0</v>
      </c>
    </row>
    <row r="13" spans="1:5" ht="18.75" thickTop="1" thickBot="1" x14ac:dyDescent="0.3">
      <c r="A13" s="67" t="s">
        <v>229</v>
      </c>
      <c r="B13" s="106">
        <v>38</v>
      </c>
      <c r="C13" s="156">
        <v>378.36671054074804</v>
      </c>
      <c r="D13" s="61">
        <v>18234</v>
      </c>
      <c r="E13" s="416">
        <v>15745</v>
      </c>
    </row>
    <row r="14" spans="1:5" ht="18.75" thickTop="1" thickBot="1" x14ac:dyDescent="0.3">
      <c r="A14" s="499" t="s">
        <v>443</v>
      </c>
      <c r="B14" s="499"/>
      <c r="C14" s="499"/>
      <c r="D14" s="499"/>
      <c r="E14" s="499"/>
    </row>
    <row r="15" spans="1:5" ht="18.75" thickTop="1" thickBot="1" x14ac:dyDescent="0.3">
      <c r="A15" s="31" t="s">
        <v>111</v>
      </c>
      <c r="B15" s="25" t="s">
        <v>146</v>
      </c>
      <c r="C15" s="95" t="s">
        <v>146</v>
      </c>
      <c r="D15" s="25" t="s">
        <v>146</v>
      </c>
      <c r="E15" s="95" t="s">
        <v>146</v>
      </c>
    </row>
    <row r="16" spans="1:5" ht="18.75" thickTop="1" thickBot="1" x14ac:dyDescent="0.3">
      <c r="A16" s="31" t="s">
        <v>87</v>
      </c>
      <c r="B16" s="25" t="s">
        <v>146</v>
      </c>
      <c r="C16" s="95" t="s">
        <v>146</v>
      </c>
      <c r="D16" s="25" t="s">
        <v>146</v>
      </c>
      <c r="E16" s="95" t="s">
        <v>146</v>
      </c>
    </row>
    <row r="17" spans="1:5" ht="18.75" thickTop="1" thickBot="1" x14ac:dyDescent="0.3">
      <c r="A17" s="31" t="s">
        <v>88</v>
      </c>
      <c r="B17" s="25" t="s">
        <v>146</v>
      </c>
      <c r="C17" s="95" t="s">
        <v>146</v>
      </c>
      <c r="D17" s="25" t="s">
        <v>146</v>
      </c>
      <c r="E17" s="95" t="s">
        <v>146</v>
      </c>
    </row>
    <row r="18" spans="1:5" ht="18.75" thickTop="1" thickBot="1" x14ac:dyDescent="0.3">
      <c r="A18" s="31" t="s">
        <v>89</v>
      </c>
      <c r="B18" s="25" t="s">
        <v>146</v>
      </c>
      <c r="C18" s="95" t="s">
        <v>146</v>
      </c>
      <c r="D18" s="25" t="s">
        <v>146</v>
      </c>
      <c r="E18" s="95" t="s">
        <v>146</v>
      </c>
    </row>
    <row r="19" spans="1:5" ht="18.75" thickTop="1" thickBot="1" x14ac:dyDescent="0.3">
      <c r="A19" s="67" t="s">
        <v>229</v>
      </c>
      <c r="B19" s="25" t="s">
        <v>146</v>
      </c>
      <c r="C19" s="95" t="s">
        <v>146</v>
      </c>
      <c r="D19" s="25" t="s">
        <v>146</v>
      </c>
      <c r="E19" s="95" t="s">
        <v>146</v>
      </c>
    </row>
    <row r="20" spans="1:5" ht="15.75" thickTop="1" x14ac:dyDescent="0.25"/>
  </sheetData>
  <mergeCells count="7">
    <mergeCell ref="A14:E14"/>
    <mergeCell ref="A5:A6"/>
    <mergeCell ref="B5:B6"/>
    <mergeCell ref="C5:C6"/>
    <mergeCell ref="D5:E5"/>
    <mergeCell ref="A7:E7"/>
    <mergeCell ref="A8:E8"/>
  </mergeCells>
  <pageMargins left="0" right="0" top="0" bottom="0" header="0" footer="0"/>
  <pageSetup paperSize="9" scale="84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1F88D-2BEC-47E2-BE16-FDD9A3D396D5}">
  <sheetPr>
    <pageSetUpPr fitToPage="1"/>
  </sheetPr>
  <dimension ref="A3:I53"/>
  <sheetViews>
    <sheetView zoomScale="80" zoomScaleNormal="80" workbookViewId="0">
      <selection activeCell="A5" sqref="A5:A7"/>
    </sheetView>
  </sheetViews>
  <sheetFormatPr defaultRowHeight="15" x14ac:dyDescent="0.25"/>
  <cols>
    <col min="1" max="1" width="24.85546875" customWidth="1"/>
    <col min="2" max="2" width="14.85546875" customWidth="1"/>
    <col min="3" max="3" width="15" bestFit="1" customWidth="1"/>
    <col min="4" max="4" width="15.7109375" customWidth="1"/>
    <col min="5" max="5" width="15" bestFit="1" customWidth="1"/>
    <col min="6" max="6" width="15" customWidth="1"/>
    <col min="7" max="7" width="15" bestFit="1" customWidth="1"/>
    <col min="8" max="8" width="15.5703125" customWidth="1"/>
    <col min="9" max="9" width="15" bestFit="1" customWidth="1"/>
  </cols>
  <sheetData>
    <row r="3" spans="1:9" ht="17.25" x14ac:dyDescent="0.3">
      <c r="A3" s="70" t="s">
        <v>444</v>
      </c>
    </row>
    <row r="4" spans="1:9" ht="18" thickBot="1" x14ac:dyDescent="0.35">
      <c r="A4" s="70"/>
    </row>
    <row r="5" spans="1:9" ht="18.75" thickTop="1" thickBot="1" x14ac:dyDescent="0.3">
      <c r="A5" s="504" t="s">
        <v>621</v>
      </c>
      <c r="B5" s="498" t="s">
        <v>445</v>
      </c>
      <c r="C5" s="498"/>
      <c r="D5" s="498"/>
      <c r="E5" s="498"/>
      <c r="F5" s="498"/>
      <c r="G5" s="498"/>
      <c r="H5" s="498"/>
      <c r="I5" s="498"/>
    </row>
    <row r="6" spans="1:9" ht="21" thickTop="1" thickBot="1" x14ac:dyDescent="0.3">
      <c r="A6" s="504"/>
      <c r="B6" s="505" t="s">
        <v>622</v>
      </c>
      <c r="C6" s="505"/>
      <c r="D6" s="505" t="s">
        <v>446</v>
      </c>
      <c r="E6" s="505"/>
      <c r="F6" s="505" t="s">
        <v>447</v>
      </c>
      <c r="G6" s="505"/>
      <c r="H6" s="505" t="s">
        <v>448</v>
      </c>
      <c r="I6" s="505"/>
    </row>
    <row r="7" spans="1:9" ht="36" thickTop="1" thickBot="1" x14ac:dyDescent="0.3">
      <c r="A7" s="504"/>
      <c r="B7" s="132" t="s">
        <v>625</v>
      </c>
      <c r="C7" s="159" t="s">
        <v>1212</v>
      </c>
      <c r="D7" s="132" t="s">
        <v>625</v>
      </c>
      <c r="E7" s="159" t="s">
        <v>1212</v>
      </c>
      <c r="F7" s="132" t="s">
        <v>625</v>
      </c>
      <c r="G7" s="159" t="s">
        <v>1212</v>
      </c>
      <c r="H7" s="132" t="s">
        <v>625</v>
      </c>
      <c r="I7" s="159" t="s">
        <v>1212</v>
      </c>
    </row>
    <row r="8" spans="1:9" ht="18.75" thickTop="1" thickBot="1" x14ac:dyDescent="0.3">
      <c r="A8" s="503">
        <v>2026</v>
      </c>
      <c r="B8" s="503"/>
      <c r="C8" s="503"/>
      <c r="D8" s="503"/>
      <c r="E8" s="503"/>
      <c r="F8" s="503"/>
      <c r="G8" s="503"/>
      <c r="H8" s="503"/>
      <c r="I8" s="503"/>
    </row>
    <row r="9" spans="1:9" ht="18.75" thickTop="1" thickBot="1" x14ac:dyDescent="0.3">
      <c r="A9" s="499" t="s">
        <v>442</v>
      </c>
      <c r="B9" s="499"/>
      <c r="C9" s="499"/>
      <c r="D9" s="499"/>
      <c r="E9" s="499"/>
      <c r="F9" s="499"/>
      <c r="G9" s="499"/>
      <c r="H9" s="499"/>
      <c r="I9" s="499"/>
    </row>
    <row r="10" spans="1:9" ht="18.75" thickTop="1" thickBot="1" x14ac:dyDescent="0.3">
      <c r="A10" s="115" t="s">
        <v>111</v>
      </c>
      <c r="B10" s="299">
        <v>42</v>
      </c>
      <c r="C10" s="382">
        <v>380.00726190476183</v>
      </c>
      <c r="D10" s="299">
        <v>7.4459999999999997</v>
      </c>
      <c r="E10" s="382">
        <v>379.71841257050801</v>
      </c>
      <c r="F10" s="299">
        <v>571.71015416</v>
      </c>
      <c r="G10" s="382">
        <v>378.52605570156197</v>
      </c>
      <c r="H10" s="384">
        <v>621.15615416000003</v>
      </c>
      <c r="I10" s="385">
        <v>378.64050188277497</v>
      </c>
    </row>
    <row r="11" spans="1:9" ht="18.75" thickTop="1" thickBot="1" x14ac:dyDescent="0.3">
      <c r="A11" s="514" t="s">
        <v>87</v>
      </c>
      <c r="B11" s="299">
        <v>24.910423999999999</v>
      </c>
      <c r="C11" s="382">
        <v>377.870173215438</v>
      </c>
      <c r="D11" s="299">
        <v>2.7130000000000001</v>
      </c>
      <c r="E11" s="382">
        <v>377.63273129377097</v>
      </c>
      <c r="F11" s="299">
        <v>651.60797458000002</v>
      </c>
      <c r="G11" s="382">
        <v>376.24680900360602</v>
      </c>
      <c r="H11" s="384">
        <v>679.23139858000002</v>
      </c>
      <c r="I11" s="385">
        <v>376.31188063911753</v>
      </c>
    </row>
    <row r="12" spans="1:9" ht="18.75" thickTop="1" thickBot="1" x14ac:dyDescent="0.3">
      <c r="A12" s="514" t="s">
        <v>88</v>
      </c>
      <c r="B12" s="299">
        <v>40.32</v>
      </c>
      <c r="C12" s="382">
        <v>378.17745535714283</v>
      </c>
      <c r="D12" s="299">
        <v>7.0949999999999998</v>
      </c>
      <c r="E12" s="382">
        <v>378.18964341085302</v>
      </c>
      <c r="F12" s="299">
        <v>745.52622621</v>
      </c>
      <c r="G12" s="382">
        <v>376.09618013888797</v>
      </c>
      <c r="H12" s="384">
        <v>792.94122620999997</v>
      </c>
      <c r="I12" s="385">
        <v>376.22074187871164</v>
      </c>
    </row>
    <row r="13" spans="1:9" ht="18.75" thickTop="1" thickBot="1" x14ac:dyDescent="0.3">
      <c r="A13" s="514" t="s">
        <v>89</v>
      </c>
      <c r="B13" s="299">
        <v>107.5</v>
      </c>
      <c r="C13" s="382">
        <v>372.99199999999973</v>
      </c>
      <c r="D13" s="299">
        <v>0.98</v>
      </c>
      <c r="E13" s="382">
        <v>371.41326530612201</v>
      </c>
      <c r="F13" s="299">
        <v>826.35032305999994</v>
      </c>
      <c r="G13" s="382">
        <v>372.96273876625997</v>
      </c>
      <c r="H13" s="384">
        <v>934.83032305999996</v>
      </c>
      <c r="I13" s="385">
        <v>372.96447929456326</v>
      </c>
    </row>
    <row r="14" spans="1:9" ht="18.75" thickTop="1" thickBot="1" x14ac:dyDescent="0.3">
      <c r="A14" s="398" t="s">
        <v>229</v>
      </c>
      <c r="B14" s="384">
        <v>214.730424</v>
      </c>
      <c r="C14" s="385">
        <v>375.90372490369589</v>
      </c>
      <c r="D14" s="384">
        <v>18.233999999999998</v>
      </c>
      <c r="E14" s="385">
        <v>378.36686519688521</v>
      </c>
      <c r="F14" s="384">
        <v>2795.1946780099997</v>
      </c>
      <c r="G14" s="385">
        <v>375.70193754918506</v>
      </c>
      <c r="H14" s="384">
        <v>3028.15910201</v>
      </c>
      <c r="I14" s="385">
        <v>375.73229334352192</v>
      </c>
    </row>
    <row r="15" spans="1:9" ht="18.75" thickTop="1" thickBot="1" x14ac:dyDescent="0.3">
      <c r="A15" s="515" t="s">
        <v>443</v>
      </c>
      <c r="B15" s="515"/>
      <c r="C15" s="515"/>
      <c r="D15" s="515"/>
      <c r="E15" s="515"/>
      <c r="F15" s="515"/>
      <c r="G15" s="515"/>
      <c r="H15" s="515"/>
      <c r="I15" s="515"/>
    </row>
    <row r="16" spans="1:9" ht="18.75" thickTop="1" thickBot="1" x14ac:dyDescent="0.3">
      <c r="A16" s="514" t="s">
        <v>111</v>
      </c>
      <c r="B16" s="299">
        <v>1</v>
      </c>
      <c r="C16" s="383">
        <v>451.25</v>
      </c>
      <c r="D16" s="386">
        <v>0</v>
      </c>
      <c r="E16" s="386">
        <v>0</v>
      </c>
      <c r="F16" s="299">
        <v>158.95146631999998</v>
      </c>
      <c r="G16" s="382">
        <v>440.78930871266499</v>
      </c>
      <c r="H16" s="384">
        <v>159.95146631999998</v>
      </c>
      <c r="I16" s="385">
        <v>440.85470787109722</v>
      </c>
    </row>
    <row r="17" spans="1:9" ht="18.75" thickTop="1" thickBot="1" x14ac:dyDescent="0.3">
      <c r="A17" s="514" t="s">
        <v>87</v>
      </c>
      <c r="B17" s="299">
        <v>4.3</v>
      </c>
      <c r="C17" s="382">
        <v>447.18255813953499</v>
      </c>
      <c r="D17" s="386">
        <v>0</v>
      </c>
      <c r="E17" s="386">
        <v>0</v>
      </c>
      <c r="F17" s="299">
        <v>148.88075003</v>
      </c>
      <c r="G17" s="382">
        <v>442.90827891685598</v>
      </c>
      <c r="H17" s="384">
        <v>153.18075003000001</v>
      </c>
      <c r="I17" s="385">
        <v>443.02826397146578</v>
      </c>
    </row>
    <row r="18" spans="1:9" ht="18.75" thickTop="1" thickBot="1" x14ac:dyDescent="0.3">
      <c r="A18" s="514" t="s">
        <v>88</v>
      </c>
      <c r="B18" s="386">
        <v>0</v>
      </c>
      <c r="C18" s="386">
        <v>0</v>
      </c>
      <c r="D18" s="386">
        <v>0</v>
      </c>
      <c r="E18" s="386">
        <v>0</v>
      </c>
      <c r="F18" s="299">
        <v>171.39526544</v>
      </c>
      <c r="G18" s="382">
        <v>433.43636259023702</v>
      </c>
      <c r="H18" s="384">
        <v>171.39526544</v>
      </c>
      <c r="I18" s="385">
        <v>433.43636259023697</v>
      </c>
    </row>
    <row r="19" spans="1:9" ht="18.75" thickTop="1" thickBot="1" x14ac:dyDescent="0.3">
      <c r="A19" s="514" t="s">
        <v>89</v>
      </c>
      <c r="B19" s="386">
        <v>0</v>
      </c>
      <c r="C19" s="386">
        <v>0</v>
      </c>
      <c r="D19" s="386">
        <v>0</v>
      </c>
      <c r="E19" s="386">
        <v>0</v>
      </c>
      <c r="F19" s="299">
        <v>228.76872441</v>
      </c>
      <c r="G19" s="382">
        <v>434.05913570931102</v>
      </c>
      <c r="H19" s="384">
        <v>228.76872441</v>
      </c>
      <c r="I19" s="385">
        <v>434.05913570931108</v>
      </c>
    </row>
    <row r="20" spans="1:9" ht="18.75" thickTop="1" thickBot="1" x14ac:dyDescent="0.3">
      <c r="A20" s="398" t="s">
        <v>229</v>
      </c>
      <c r="B20" s="384">
        <v>5.3</v>
      </c>
      <c r="C20" s="516">
        <v>447.95000000000005</v>
      </c>
      <c r="D20" s="386">
        <v>0</v>
      </c>
      <c r="E20" s="386">
        <v>0</v>
      </c>
      <c r="F20" s="384">
        <v>707.99620619999996</v>
      </c>
      <c r="G20" s="385">
        <v>437.28019475074296</v>
      </c>
      <c r="H20" s="384">
        <v>713.29620620000003</v>
      </c>
      <c r="I20" s="385">
        <v>437.35947453287201</v>
      </c>
    </row>
    <row r="21" spans="1:9" ht="18.75" thickTop="1" thickBot="1" x14ac:dyDescent="0.3">
      <c r="A21" s="515" t="s">
        <v>449</v>
      </c>
      <c r="B21" s="515"/>
      <c r="C21" s="515"/>
      <c r="D21" s="515"/>
      <c r="E21" s="515"/>
      <c r="F21" s="515"/>
      <c r="G21" s="515"/>
      <c r="H21" s="515"/>
      <c r="I21" s="515"/>
    </row>
    <row r="22" spans="1:9" ht="18.75" thickTop="1" thickBot="1" x14ac:dyDescent="0.3">
      <c r="A22" s="514" t="s">
        <v>111</v>
      </c>
      <c r="B22" s="299">
        <v>2675</v>
      </c>
      <c r="C22" s="382">
        <v>4.9037757009345793</v>
      </c>
      <c r="D22" s="386">
        <v>0</v>
      </c>
      <c r="E22" s="386">
        <v>0</v>
      </c>
      <c r="F22" s="299">
        <v>30576.103198880002</v>
      </c>
      <c r="G22" s="382">
        <v>4.8359062914783104</v>
      </c>
      <c r="H22" s="384">
        <v>33251.103198880002</v>
      </c>
      <c r="I22" s="385">
        <v>4.8413662808569979</v>
      </c>
    </row>
    <row r="23" spans="1:9" ht="18.75" thickTop="1" thickBot="1" x14ac:dyDescent="0.3">
      <c r="A23" s="514" t="s">
        <v>87</v>
      </c>
      <c r="B23" s="299">
        <v>1693</v>
      </c>
      <c r="C23" s="382">
        <v>4.9145186060248101</v>
      </c>
      <c r="D23" s="386">
        <v>0</v>
      </c>
      <c r="E23" s="386">
        <v>0</v>
      </c>
      <c r="F23" s="299">
        <v>32255.796404339999</v>
      </c>
      <c r="G23" s="382">
        <v>4.8741126742844596</v>
      </c>
      <c r="H23" s="384">
        <v>33948.796404339999</v>
      </c>
      <c r="I23" s="385">
        <v>4.8761276865877434</v>
      </c>
    </row>
    <row r="24" spans="1:9" ht="18.75" thickTop="1" thickBot="1" x14ac:dyDescent="0.3">
      <c r="A24" s="514" t="s">
        <v>88</v>
      </c>
      <c r="B24" s="299">
        <v>2065</v>
      </c>
      <c r="C24" s="382">
        <v>4.620193704600486</v>
      </c>
      <c r="D24" s="386">
        <v>0</v>
      </c>
      <c r="E24" s="386">
        <v>0</v>
      </c>
      <c r="F24" s="299">
        <v>32339.240986180001</v>
      </c>
      <c r="G24" s="382">
        <v>4.6656885956474197</v>
      </c>
      <c r="H24" s="384">
        <v>34404.240986179997</v>
      </c>
      <c r="I24" s="385">
        <v>4.6629579163090895</v>
      </c>
    </row>
    <row r="25" spans="1:9" ht="18.75" thickTop="1" thickBot="1" x14ac:dyDescent="0.3">
      <c r="A25" s="514" t="s">
        <v>89</v>
      </c>
      <c r="B25" s="299">
        <v>3293</v>
      </c>
      <c r="C25" s="382">
        <v>4.8948405709079887</v>
      </c>
      <c r="D25" s="386">
        <v>0</v>
      </c>
      <c r="E25" s="386">
        <v>0</v>
      </c>
      <c r="F25" s="299">
        <v>42997.549175289998</v>
      </c>
      <c r="G25" s="382">
        <v>4.8420742449261702</v>
      </c>
      <c r="H25" s="384">
        <v>46290.549175289998</v>
      </c>
      <c r="I25" s="385">
        <v>4.845827916346229</v>
      </c>
    </row>
    <row r="26" spans="1:9" ht="18.75" thickTop="1" thickBot="1" x14ac:dyDescent="0.3">
      <c r="A26" s="398" t="s">
        <v>229</v>
      </c>
      <c r="B26" s="384">
        <v>9726</v>
      </c>
      <c r="C26" s="385">
        <v>4.8424110631297568</v>
      </c>
      <c r="D26" s="386">
        <v>0</v>
      </c>
      <c r="E26" s="386">
        <v>0</v>
      </c>
      <c r="F26" s="384">
        <v>138168.68976469</v>
      </c>
      <c r="G26" s="385">
        <v>4.8069045914145319</v>
      </c>
      <c r="H26" s="384">
        <v>147894.68976469</v>
      </c>
      <c r="I26" s="385">
        <v>4.809239603878142</v>
      </c>
    </row>
    <row r="27" spans="1:9" ht="15.75" thickTop="1" x14ac:dyDescent="0.25">
      <c r="A27" s="62"/>
    </row>
    <row r="28" spans="1:9" ht="15.75" thickBot="1" x14ac:dyDescent="0.3">
      <c r="A28" s="62"/>
    </row>
    <row r="29" spans="1:9" ht="18.75" thickTop="1" thickBot="1" x14ac:dyDescent="0.3">
      <c r="A29" s="504" t="s">
        <v>621</v>
      </c>
      <c r="B29" s="498" t="s">
        <v>450</v>
      </c>
      <c r="C29" s="498"/>
      <c r="D29" s="498"/>
      <c r="E29" s="498"/>
      <c r="F29" s="498"/>
      <c r="G29" s="498"/>
      <c r="H29" s="498"/>
      <c r="I29" s="498"/>
    </row>
    <row r="30" spans="1:9" ht="21" thickTop="1" thickBot="1" x14ac:dyDescent="0.3">
      <c r="A30" s="504"/>
      <c r="B30" s="505" t="s">
        <v>622</v>
      </c>
      <c r="C30" s="505"/>
      <c r="D30" s="505" t="s">
        <v>446</v>
      </c>
      <c r="E30" s="505"/>
      <c r="F30" s="505" t="s">
        <v>447</v>
      </c>
      <c r="G30" s="505"/>
      <c r="H30" s="505" t="s">
        <v>451</v>
      </c>
      <c r="I30" s="505"/>
    </row>
    <row r="31" spans="1:9" ht="36" thickTop="1" thickBot="1" x14ac:dyDescent="0.3">
      <c r="A31" s="504"/>
      <c r="B31" s="132" t="s">
        <v>625</v>
      </c>
      <c r="C31" s="159" t="s">
        <v>1212</v>
      </c>
      <c r="D31" s="132" t="s">
        <v>625</v>
      </c>
      <c r="E31" s="159" t="s">
        <v>1212</v>
      </c>
      <c r="F31" s="132" t="s">
        <v>625</v>
      </c>
      <c r="G31" s="159" t="s">
        <v>1212</v>
      </c>
      <c r="H31" s="132" t="s">
        <v>625</v>
      </c>
      <c r="I31" s="159" t="s">
        <v>1212</v>
      </c>
    </row>
    <row r="32" spans="1:9" ht="18.75" thickTop="1" thickBot="1" x14ac:dyDescent="0.3">
      <c r="A32" s="503">
        <v>2026</v>
      </c>
      <c r="B32" s="503"/>
      <c r="C32" s="503"/>
      <c r="D32" s="503"/>
      <c r="E32" s="503"/>
      <c r="F32" s="503"/>
      <c r="G32" s="503"/>
      <c r="H32" s="503"/>
      <c r="I32" s="503"/>
    </row>
    <row r="33" spans="1:9" ht="18.75" thickTop="1" thickBot="1" x14ac:dyDescent="0.3">
      <c r="A33" s="499" t="s">
        <v>442</v>
      </c>
      <c r="B33" s="499"/>
      <c r="C33" s="499"/>
      <c r="D33" s="499"/>
      <c r="E33" s="499"/>
      <c r="F33" s="499"/>
      <c r="G33" s="499"/>
      <c r="H33" s="499"/>
      <c r="I33" s="499"/>
    </row>
    <row r="34" spans="1:9" ht="18.75" thickTop="1" thickBot="1" x14ac:dyDescent="0.3">
      <c r="A34" s="115" t="s">
        <v>111</v>
      </c>
      <c r="B34" s="299">
        <v>42</v>
      </c>
      <c r="C34" s="382">
        <v>380.00726190476183</v>
      </c>
      <c r="D34" s="299">
        <v>7.4459999999999997</v>
      </c>
      <c r="E34" s="382">
        <v>379.71841257050801</v>
      </c>
      <c r="F34" s="299">
        <v>805.96917773999996</v>
      </c>
      <c r="G34" s="382">
        <v>380.80745177441003</v>
      </c>
      <c r="H34" s="384">
        <v>855.41517773999999</v>
      </c>
      <c r="I34" s="385">
        <v>380.75868368901348</v>
      </c>
    </row>
    <row r="35" spans="1:9" ht="18.75" thickTop="1" thickBot="1" x14ac:dyDescent="0.3">
      <c r="A35" s="514" t="s">
        <v>87</v>
      </c>
      <c r="B35" s="299">
        <v>24.910423999999999</v>
      </c>
      <c r="C35" s="382">
        <v>377.870173215438</v>
      </c>
      <c r="D35" s="299">
        <v>2.7130000000000001</v>
      </c>
      <c r="E35" s="382">
        <v>377.63273129377097</v>
      </c>
      <c r="F35" s="299">
        <v>666.97734157000002</v>
      </c>
      <c r="G35" s="382">
        <v>378.64247755256702</v>
      </c>
      <c r="H35" s="384">
        <v>694.60076557000002</v>
      </c>
      <c r="I35" s="385">
        <v>378.61083654209818</v>
      </c>
    </row>
    <row r="36" spans="1:9" ht="18.75" thickTop="1" thickBot="1" x14ac:dyDescent="0.3">
      <c r="A36" s="514" t="s">
        <v>88</v>
      </c>
      <c r="B36" s="299">
        <v>40.32</v>
      </c>
      <c r="C36" s="382">
        <v>378.17745535714283</v>
      </c>
      <c r="D36" s="299">
        <v>7.0949999999999998</v>
      </c>
      <c r="E36" s="382">
        <v>378.18964341085302</v>
      </c>
      <c r="F36" s="299">
        <v>760.7087944299999</v>
      </c>
      <c r="G36" s="382">
        <v>378.4921486943</v>
      </c>
      <c r="H36" s="384">
        <v>808.12379442999986</v>
      </c>
      <c r="I36" s="385">
        <v>378.47379171676454</v>
      </c>
    </row>
    <row r="37" spans="1:9" ht="18.75" thickTop="1" thickBot="1" x14ac:dyDescent="0.3">
      <c r="A37" s="514" t="s">
        <v>89</v>
      </c>
      <c r="B37" s="299">
        <v>107.5</v>
      </c>
      <c r="C37" s="382">
        <v>372.99199999999973</v>
      </c>
      <c r="D37" s="299">
        <v>0.98</v>
      </c>
      <c r="E37" s="382">
        <v>371.41326530612201</v>
      </c>
      <c r="F37" s="299">
        <v>782.08124773999998</v>
      </c>
      <c r="G37" s="382">
        <v>375.32546567100502</v>
      </c>
      <c r="H37" s="384">
        <v>890.56124774</v>
      </c>
      <c r="I37" s="385">
        <v>375.03948700683458</v>
      </c>
    </row>
    <row r="38" spans="1:9" ht="18.75" thickTop="1" thickBot="1" x14ac:dyDescent="0.3">
      <c r="A38" s="398" t="s">
        <v>229</v>
      </c>
      <c r="B38" s="384">
        <v>214.730424</v>
      </c>
      <c r="C38" s="385">
        <v>375.90372490369589</v>
      </c>
      <c r="D38" s="384">
        <v>18.233999999999998</v>
      </c>
      <c r="E38" s="385">
        <v>378.36686519688521</v>
      </c>
      <c r="F38" s="384">
        <v>3015.7365614799996</v>
      </c>
      <c r="G38" s="385">
        <v>378.32294474106681</v>
      </c>
      <c r="H38" s="384">
        <v>3248.7009854799999</v>
      </c>
      <c r="I38" s="385">
        <v>378.16328730932577</v>
      </c>
    </row>
    <row r="39" spans="1:9" ht="18.75" thickTop="1" thickBot="1" x14ac:dyDescent="0.3">
      <c r="A39" s="515" t="s">
        <v>443</v>
      </c>
      <c r="B39" s="515"/>
      <c r="C39" s="515"/>
      <c r="D39" s="515"/>
      <c r="E39" s="515"/>
      <c r="F39" s="515"/>
      <c r="G39" s="515"/>
      <c r="H39" s="515"/>
      <c r="I39" s="515"/>
    </row>
    <row r="40" spans="1:9" ht="18.75" thickTop="1" thickBot="1" x14ac:dyDescent="0.3">
      <c r="A40" s="514" t="s">
        <v>111</v>
      </c>
      <c r="B40" s="299">
        <v>1</v>
      </c>
      <c r="C40" s="383">
        <v>451.25</v>
      </c>
      <c r="D40" s="386">
        <v>0</v>
      </c>
      <c r="E40" s="386">
        <v>0</v>
      </c>
      <c r="F40" s="299">
        <v>175.33685004</v>
      </c>
      <c r="G40" s="382">
        <v>448.10842468681898</v>
      </c>
      <c r="H40" s="384">
        <v>176.33685004</v>
      </c>
      <c r="I40" s="385">
        <v>448.12624044859808</v>
      </c>
    </row>
    <row r="41" spans="1:9" ht="18.75" thickTop="1" thickBot="1" x14ac:dyDescent="0.3">
      <c r="A41" s="514" t="s">
        <v>87</v>
      </c>
      <c r="B41" s="299">
        <v>4.3</v>
      </c>
      <c r="C41" s="382">
        <v>447.18255813953499</v>
      </c>
      <c r="D41" s="386">
        <v>0</v>
      </c>
      <c r="E41" s="386">
        <v>0</v>
      </c>
      <c r="F41" s="299">
        <v>213.45405121000002</v>
      </c>
      <c r="G41" s="382">
        <v>449.22367880692002</v>
      </c>
      <c r="H41" s="384">
        <v>217.75405121000003</v>
      </c>
      <c r="I41" s="385">
        <v>449.18337269632877</v>
      </c>
    </row>
    <row r="42" spans="1:9" ht="18.75" thickTop="1" thickBot="1" x14ac:dyDescent="0.3">
      <c r="A42" s="514" t="s">
        <v>88</v>
      </c>
      <c r="B42" s="386">
        <v>0</v>
      </c>
      <c r="C42" s="386">
        <v>0</v>
      </c>
      <c r="D42" s="386">
        <v>0</v>
      </c>
      <c r="E42" s="386">
        <v>0</v>
      </c>
      <c r="F42" s="299">
        <v>253.24848</v>
      </c>
      <c r="G42" s="382">
        <v>439.41631273076001</v>
      </c>
      <c r="H42" s="384">
        <v>253.24848</v>
      </c>
      <c r="I42" s="385">
        <v>439.41631273076001</v>
      </c>
    </row>
    <row r="43" spans="1:9" ht="18.75" thickTop="1" thickBot="1" x14ac:dyDescent="0.3">
      <c r="A43" s="514" t="s">
        <v>89</v>
      </c>
      <c r="B43" s="386">
        <v>0</v>
      </c>
      <c r="C43" s="386">
        <v>0</v>
      </c>
      <c r="D43" s="386">
        <v>0</v>
      </c>
      <c r="E43" s="386">
        <v>0</v>
      </c>
      <c r="F43" s="299">
        <v>229.92524994999999</v>
      </c>
      <c r="G43" s="382">
        <v>440.01743336377899</v>
      </c>
      <c r="H43" s="384">
        <v>229.92524994999999</v>
      </c>
      <c r="I43" s="385">
        <v>440.01743336377899</v>
      </c>
    </row>
    <row r="44" spans="1:9" ht="18.75" thickTop="1" thickBot="1" x14ac:dyDescent="0.3">
      <c r="A44" s="398" t="s">
        <v>229</v>
      </c>
      <c r="B44" s="384">
        <v>5.3</v>
      </c>
      <c r="C44" s="516">
        <v>447.95000000000005</v>
      </c>
      <c r="D44" s="386">
        <v>0</v>
      </c>
      <c r="E44" s="386">
        <v>0</v>
      </c>
      <c r="F44" s="384">
        <v>871.96463119999999</v>
      </c>
      <c r="G44" s="385">
        <v>443.7234626180836</v>
      </c>
      <c r="H44" s="384">
        <v>877.26463119999994</v>
      </c>
      <c r="I44" s="385">
        <v>443.7489972712857</v>
      </c>
    </row>
    <row r="45" spans="1:9" ht="18.75" thickTop="1" thickBot="1" x14ac:dyDescent="0.3">
      <c r="A45" s="515" t="s">
        <v>449</v>
      </c>
      <c r="B45" s="515"/>
      <c r="C45" s="515"/>
      <c r="D45" s="515"/>
      <c r="E45" s="515"/>
      <c r="F45" s="515"/>
      <c r="G45" s="515"/>
      <c r="H45" s="515"/>
      <c r="I45" s="515"/>
    </row>
    <row r="46" spans="1:9" ht="18.75" thickTop="1" thickBot="1" x14ac:dyDescent="0.3">
      <c r="A46" s="514" t="s">
        <v>111</v>
      </c>
      <c r="B46" s="299">
        <v>2675</v>
      </c>
      <c r="C46" s="382">
        <v>4.9037757009345793</v>
      </c>
      <c r="D46" s="386">
        <v>0</v>
      </c>
      <c r="E46" s="386">
        <v>0</v>
      </c>
      <c r="F46" s="299">
        <v>8356.1084114300011</v>
      </c>
      <c r="G46" s="382">
        <v>4.9390468773642899</v>
      </c>
      <c r="H46" s="384">
        <v>11031.108411430001</v>
      </c>
      <c r="I46" s="385">
        <v>4.9304937570947338</v>
      </c>
    </row>
    <row r="47" spans="1:9" ht="18.75" thickTop="1" thickBot="1" x14ac:dyDescent="0.3">
      <c r="A47" s="514" t="s">
        <v>87</v>
      </c>
      <c r="B47" s="299">
        <v>1693</v>
      </c>
      <c r="C47" s="382">
        <v>4.9145186060248101</v>
      </c>
      <c r="D47" s="386">
        <v>0</v>
      </c>
      <c r="E47" s="386">
        <v>0</v>
      </c>
      <c r="F47" s="299">
        <v>12411.94252033</v>
      </c>
      <c r="G47" s="382">
        <v>4.9732155939912603</v>
      </c>
      <c r="H47" s="384">
        <v>14104.94252033</v>
      </c>
      <c r="I47" s="385">
        <v>4.9661702621521568</v>
      </c>
    </row>
    <row r="48" spans="1:9" ht="18.75" thickTop="1" thickBot="1" x14ac:dyDescent="0.3">
      <c r="A48" s="514" t="s">
        <v>88</v>
      </c>
      <c r="B48" s="299">
        <v>2865</v>
      </c>
      <c r="C48" s="382">
        <v>4.6546247818499102</v>
      </c>
      <c r="D48" s="386">
        <v>0</v>
      </c>
      <c r="E48" s="386">
        <v>0</v>
      </c>
      <c r="F48" s="299">
        <v>20888.739560540002</v>
      </c>
      <c r="G48" s="382">
        <v>4.7390941426745803</v>
      </c>
      <c r="H48" s="384">
        <v>23753.739560540002</v>
      </c>
      <c r="I48" s="385">
        <v>4.7289060744697453</v>
      </c>
    </row>
    <row r="49" spans="1:9" ht="18.75" thickTop="1" thickBot="1" x14ac:dyDescent="0.3">
      <c r="A49" s="514" t="s">
        <v>89</v>
      </c>
      <c r="B49" s="299">
        <v>3293</v>
      </c>
      <c r="C49" s="382">
        <v>4.8948405709079887</v>
      </c>
      <c r="D49" s="386">
        <v>0</v>
      </c>
      <c r="E49" s="386">
        <v>0</v>
      </c>
      <c r="F49" s="299">
        <v>13855.205742579999</v>
      </c>
      <c r="G49" s="382">
        <v>4.9352560984260503</v>
      </c>
      <c r="H49" s="384">
        <v>17148.205742580001</v>
      </c>
      <c r="I49" s="385">
        <v>4.9274950338508505</v>
      </c>
    </row>
    <row r="50" spans="1:9" ht="18.75" thickTop="1" thickBot="1" x14ac:dyDescent="0.3">
      <c r="A50" s="398" t="s">
        <v>229</v>
      </c>
      <c r="B50" s="384">
        <v>10526</v>
      </c>
      <c r="C50" s="385">
        <v>4.8348935968079045</v>
      </c>
      <c r="D50" s="386">
        <v>0</v>
      </c>
      <c r="E50" s="386">
        <v>0</v>
      </c>
      <c r="F50" s="384">
        <v>55511.996234880004</v>
      </c>
      <c r="G50" s="385">
        <v>4.8704998473025833</v>
      </c>
      <c r="H50" s="384">
        <v>66037.996234880004</v>
      </c>
      <c r="I50" s="385">
        <v>4.8648244571624293</v>
      </c>
    </row>
    <row r="51" spans="1:9" ht="18" thickTop="1" x14ac:dyDescent="0.25">
      <c r="A51" s="80"/>
      <c r="B51" s="157"/>
      <c r="C51" s="158"/>
      <c r="D51" s="40"/>
      <c r="E51" s="94"/>
      <c r="F51" s="157"/>
      <c r="G51" s="158"/>
      <c r="H51" s="157"/>
      <c r="I51" s="158"/>
    </row>
    <row r="52" spans="1:9" ht="17.25" x14ac:dyDescent="0.25">
      <c r="A52" s="116" t="s">
        <v>623</v>
      </c>
    </row>
    <row r="53" spans="1:9" ht="17.25" x14ac:dyDescent="0.25">
      <c r="A53" s="116" t="s">
        <v>624</v>
      </c>
    </row>
  </sheetData>
  <mergeCells count="20">
    <mergeCell ref="A32:I32"/>
    <mergeCell ref="A33:I33"/>
    <mergeCell ref="A39:I39"/>
    <mergeCell ref="A45:I45"/>
    <mergeCell ref="A8:I8"/>
    <mergeCell ref="A9:I9"/>
    <mergeCell ref="A15:I15"/>
    <mergeCell ref="A21:I21"/>
    <mergeCell ref="A29:A31"/>
    <mergeCell ref="B29:I29"/>
    <mergeCell ref="B30:C30"/>
    <mergeCell ref="D30:E30"/>
    <mergeCell ref="F30:G30"/>
    <mergeCell ref="H30:I30"/>
    <mergeCell ref="A5:A7"/>
    <mergeCell ref="B5:I5"/>
    <mergeCell ref="B6:C6"/>
    <mergeCell ref="D6:E6"/>
    <mergeCell ref="F6:G6"/>
    <mergeCell ref="H6:I6"/>
  </mergeCells>
  <pageMargins left="0" right="0" top="0" bottom="0" header="0" footer="0"/>
  <pageSetup paperSize="9" scale="42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DCA03-7699-4C7C-82CD-54076549DCE9}">
  <sheetPr>
    <pageSetUpPr fitToPage="1"/>
  </sheetPr>
  <dimension ref="A3:F46"/>
  <sheetViews>
    <sheetView zoomScale="90" zoomScaleNormal="90" workbookViewId="0">
      <selection activeCell="A30" sqref="A30"/>
    </sheetView>
  </sheetViews>
  <sheetFormatPr defaultRowHeight="15" x14ac:dyDescent="0.25"/>
  <cols>
    <col min="1" max="1" width="40.28515625" customWidth="1"/>
    <col min="2" max="2" width="12" customWidth="1"/>
    <col min="3" max="6" width="11.85546875" customWidth="1"/>
  </cols>
  <sheetData>
    <row r="3" spans="1:6" ht="17.25" x14ac:dyDescent="0.3">
      <c r="A3" s="70" t="s">
        <v>452</v>
      </c>
    </row>
    <row r="4" spans="1:6" ht="18" thickBot="1" x14ac:dyDescent="0.35">
      <c r="A4" s="70"/>
    </row>
    <row r="5" spans="1:6" ht="18.75" thickTop="1" thickBot="1" x14ac:dyDescent="0.3">
      <c r="A5" s="468" t="s">
        <v>453</v>
      </c>
      <c r="B5" s="411">
        <v>2025</v>
      </c>
      <c r="C5" s="453">
        <v>2026</v>
      </c>
      <c r="D5" s="454"/>
      <c r="E5" s="454"/>
      <c r="F5" s="455"/>
    </row>
    <row r="6" spans="1:6" ht="18.75" thickTop="1" thickBot="1" x14ac:dyDescent="0.3">
      <c r="A6" s="468"/>
      <c r="B6" s="266" t="s">
        <v>153</v>
      </c>
      <c r="C6" s="9" t="s">
        <v>121</v>
      </c>
      <c r="D6" s="9" t="s">
        <v>122</v>
      </c>
      <c r="E6" s="9" t="s">
        <v>124</v>
      </c>
      <c r="F6" s="9" t="s">
        <v>123</v>
      </c>
    </row>
    <row r="7" spans="1:6" ht="18.75" thickTop="1" thickBot="1" x14ac:dyDescent="0.3">
      <c r="A7" s="11">
        <v>1</v>
      </c>
      <c r="B7" s="28">
        <v>381.19</v>
      </c>
      <c r="C7" s="28" t="s">
        <v>146</v>
      </c>
      <c r="D7" s="28" t="s">
        <v>146</v>
      </c>
      <c r="E7" s="28" t="s">
        <v>146</v>
      </c>
      <c r="F7" s="28">
        <v>377.23</v>
      </c>
    </row>
    <row r="8" spans="1:6" ht="18.75" thickTop="1" thickBot="1" x14ac:dyDescent="0.3">
      <c r="A8" s="11">
        <v>2</v>
      </c>
      <c r="B8" s="28">
        <v>381.24</v>
      </c>
      <c r="C8" s="28" t="s">
        <v>146</v>
      </c>
      <c r="D8" s="28">
        <v>379.03</v>
      </c>
      <c r="E8" s="28">
        <v>376.88</v>
      </c>
      <c r="F8" s="28">
        <v>376.96</v>
      </c>
    </row>
    <row r="9" spans="1:6" ht="18.75" thickTop="1" thickBot="1" x14ac:dyDescent="0.3">
      <c r="A9" s="11">
        <v>3</v>
      </c>
      <c r="B9" s="28">
        <v>381.19999999999993</v>
      </c>
      <c r="C9" s="28" t="s">
        <v>146</v>
      </c>
      <c r="D9" s="28">
        <v>378.43999999999994</v>
      </c>
      <c r="E9" s="28">
        <v>376.99</v>
      </c>
      <c r="F9" s="28">
        <v>376.98</v>
      </c>
    </row>
    <row r="10" spans="1:6" ht="18.75" thickTop="1" thickBot="1" x14ac:dyDescent="0.3">
      <c r="A10" s="11">
        <v>4</v>
      </c>
      <c r="B10" s="28">
        <v>381.14</v>
      </c>
      <c r="C10" s="28" t="s">
        <v>146</v>
      </c>
      <c r="D10" s="28">
        <v>378.25999999999993</v>
      </c>
      <c r="E10" s="28">
        <v>377.86</v>
      </c>
      <c r="F10" s="28" t="s">
        <v>146</v>
      </c>
    </row>
    <row r="11" spans="1:6" ht="18.75" thickTop="1" thickBot="1" x14ac:dyDescent="0.3">
      <c r="A11" s="11">
        <v>5</v>
      </c>
      <c r="B11" s="28">
        <v>381.5</v>
      </c>
      <c r="C11" s="28">
        <v>381.55</v>
      </c>
      <c r="D11" s="28">
        <v>378.01</v>
      </c>
      <c r="E11" s="28">
        <v>377.59</v>
      </c>
      <c r="F11" s="28" t="s">
        <v>146</v>
      </c>
    </row>
    <row r="12" spans="1:6" ht="18.75" thickTop="1" thickBot="1" x14ac:dyDescent="0.3">
      <c r="A12" s="11">
        <v>6</v>
      </c>
      <c r="B12" s="28" t="s">
        <v>146</v>
      </c>
      <c r="C12" s="28" t="s">
        <v>146</v>
      </c>
      <c r="D12" s="28">
        <v>377.7</v>
      </c>
      <c r="E12" s="28">
        <v>377.31000000000006</v>
      </c>
      <c r="F12" s="28">
        <v>376.62</v>
      </c>
    </row>
    <row r="13" spans="1:6" ht="18.75" thickTop="1" thickBot="1" x14ac:dyDescent="0.3">
      <c r="A13" s="11">
        <v>7</v>
      </c>
      <c r="B13" s="28" t="s">
        <v>146</v>
      </c>
      <c r="C13" s="28">
        <v>381.75</v>
      </c>
      <c r="D13" s="28" t="s">
        <v>146</v>
      </c>
      <c r="E13" s="28" t="s">
        <v>146</v>
      </c>
      <c r="F13" s="28">
        <v>376.47</v>
      </c>
    </row>
    <row r="14" spans="1:6" ht="18.75" thickTop="1" thickBot="1" x14ac:dyDescent="0.3">
      <c r="A14" s="11">
        <v>8</v>
      </c>
      <c r="B14" s="28">
        <v>381.55</v>
      </c>
      <c r="C14" s="28">
        <v>381.39000000000004</v>
      </c>
      <c r="D14" s="28" t="s">
        <v>146</v>
      </c>
      <c r="E14" s="28" t="s">
        <v>146</v>
      </c>
      <c r="F14" s="28">
        <v>376.32</v>
      </c>
    </row>
    <row r="15" spans="1:6" ht="18.75" thickTop="1" thickBot="1" x14ac:dyDescent="0.3">
      <c r="A15" s="11">
        <v>9</v>
      </c>
      <c r="B15" s="28">
        <v>381.66</v>
      </c>
      <c r="C15" s="28">
        <v>381.21</v>
      </c>
      <c r="D15" s="28">
        <v>377.97</v>
      </c>
      <c r="E15" s="28">
        <v>377.29</v>
      </c>
      <c r="F15" s="28">
        <v>376.05999999999995</v>
      </c>
    </row>
    <row r="16" spans="1:6" ht="18.75" thickTop="1" thickBot="1" x14ac:dyDescent="0.3">
      <c r="A16" s="11">
        <v>10</v>
      </c>
      <c r="B16" s="28">
        <v>381.82</v>
      </c>
      <c r="C16" s="28" t="s">
        <v>146</v>
      </c>
      <c r="D16" s="28">
        <v>377.88</v>
      </c>
      <c r="E16" s="28">
        <v>377.41</v>
      </c>
      <c r="F16" s="28">
        <v>375.73</v>
      </c>
    </row>
    <row r="17" spans="1:6" ht="18.75" thickTop="1" thickBot="1" x14ac:dyDescent="0.3">
      <c r="A17" s="11">
        <v>11</v>
      </c>
      <c r="B17" s="28">
        <v>381.84</v>
      </c>
      <c r="C17" s="28" t="s">
        <v>146</v>
      </c>
      <c r="D17" s="28">
        <v>377.51</v>
      </c>
      <c r="E17" s="28">
        <v>377.27</v>
      </c>
      <c r="F17" s="28" t="s">
        <v>146</v>
      </c>
    </row>
    <row r="18" spans="1:6" ht="18.75" thickTop="1" thickBot="1" x14ac:dyDescent="0.3">
      <c r="A18" s="11">
        <v>12</v>
      </c>
      <c r="B18" s="28">
        <v>381.77</v>
      </c>
      <c r="C18" s="28">
        <v>381.15</v>
      </c>
      <c r="D18" s="28">
        <v>377.57</v>
      </c>
      <c r="E18" s="28">
        <v>377.44</v>
      </c>
      <c r="F18" s="28" t="s">
        <v>146</v>
      </c>
    </row>
    <row r="19" spans="1:6" ht="18.75" thickTop="1" thickBot="1" x14ac:dyDescent="0.3">
      <c r="A19" s="11">
        <v>13</v>
      </c>
      <c r="B19" s="28" t="s">
        <v>146</v>
      </c>
      <c r="C19" s="28">
        <v>380.83</v>
      </c>
      <c r="D19" s="28">
        <v>376.94</v>
      </c>
      <c r="E19" s="28">
        <v>377.54</v>
      </c>
      <c r="F19" s="28">
        <v>375.19</v>
      </c>
    </row>
    <row r="20" spans="1:6" ht="18.75" thickTop="1" thickBot="1" x14ac:dyDescent="0.3">
      <c r="A20" s="11">
        <v>14</v>
      </c>
      <c r="B20" s="28" t="s">
        <v>146</v>
      </c>
      <c r="C20" s="28">
        <v>380.33</v>
      </c>
      <c r="D20" s="28" t="s">
        <v>146</v>
      </c>
      <c r="E20" s="28" t="s">
        <v>146</v>
      </c>
      <c r="F20" s="28">
        <v>375.19</v>
      </c>
    </row>
    <row r="21" spans="1:6" ht="18.75" thickTop="1" thickBot="1" x14ac:dyDescent="0.3">
      <c r="A21" s="11">
        <v>15</v>
      </c>
      <c r="B21" s="28">
        <v>381.7</v>
      </c>
      <c r="C21" s="28">
        <v>379.41999999999996</v>
      </c>
      <c r="D21" s="28" t="s">
        <v>146</v>
      </c>
      <c r="E21" s="28" t="s">
        <v>146</v>
      </c>
      <c r="F21" s="28">
        <v>374.48</v>
      </c>
    </row>
    <row r="22" spans="1:6" ht="18.75" thickTop="1" thickBot="1" x14ac:dyDescent="0.3">
      <c r="A22" s="11">
        <v>16</v>
      </c>
      <c r="B22" s="28">
        <v>381.76</v>
      </c>
      <c r="C22" s="28">
        <v>379.99</v>
      </c>
      <c r="D22" s="28">
        <v>377.67</v>
      </c>
      <c r="E22" s="28">
        <v>377.41</v>
      </c>
      <c r="F22" s="28">
        <v>374.16</v>
      </c>
    </row>
    <row r="23" spans="1:6" ht="18.75" thickTop="1" thickBot="1" x14ac:dyDescent="0.3">
      <c r="A23" s="11">
        <v>17</v>
      </c>
      <c r="B23" s="28">
        <v>381.57</v>
      </c>
      <c r="C23" s="28" t="s">
        <v>146</v>
      </c>
      <c r="D23" s="28">
        <v>376.83</v>
      </c>
      <c r="E23" s="28">
        <v>377.46</v>
      </c>
      <c r="F23" s="28">
        <v>373.81</v>
      </c>
    </row>
    <row r="24" spans="1:6" ht="18.75" thickTop="1" thickBot="1" x14ac:dyDescent="0.3">
      <c r="A24" s="11">
        <v>18</v>
      </c>
      <c r="B24" s="28">
        <v>381.5</v>
      </c>
      <c r="C24" s="28" t="s">
        <v>146</v>
      </c>
      <c r="D24" s="28">
        <v>377.69</v>
      </c>
      <c r="E24" s="28">
        <v>377.39</v>
      </c>
      <c r="F24" s="28">
        <v>373.34</v>
      </c>
    </row>
    <row r="25" spans="1:6" ht="18.75" thickTop="1" thickBot="1" x14ac:dyDescent="0.3">
      <c r="A25" s="11">
        <v>19</v>
      </c>
      <c r="B25" s="28">
        <v>381.47</v>
      </c>
      <c r="C25" s="28">
        <v>378.89</v>
      </c>
      <c r="D25" s="28">
        <v>376.94</v>
      </c>
      <c r="E25" s="28">
        <v>377.5</v>
      </c>
      <c r="F25" s="28" t="s">
        <v>146</v>
      </c>
    </row>
    <row r="26" spans="1:6" ht="18.75" thickTop="1" thickBot="1" x14ac:dyDescent="0.3">
      <c r="A26" s="11">
        <v>20</v>
      </c>
      <c r="B26" s="28" t="s">
        <v>146</v>
      </c>
      <c r="C26" s="28">
        <v>379.21</v>
      </c>
      <c r="D26" s="28">
        <v>376.82</v>
      </c>
      <c r="E26" s="28">
        <v>377.5</v>
      </c>
      <c r="F26" s="28">
        <v>372.85</v>
      </c>
    </row>
    <row r="27" spans="1:6" ht="18.75" thickTop="1" thickBot="1" x14ac:dyDescent="0.3">
      <c r="A27" s="11">
        <v>21</v>
      </c>
      <c r="B27" s="28" t="s">
        <v>146</v>
      </c>
      <c r="C27" s="28">
        <v>379.14</v>
      </c>
      <c r="D27" s="28" t="s">
        <v>146</v>
      </c>
      <c r="E27" s="28" t="s">
        <v>146</v>
      </c>
      <c r="F27" s="28">
        <v>372.59</v>
      </c>
    </row>
    <row r="28" spans="1:6" ht="18.75" thickTop="1" thickBot="1" x14ac:dyDescent="0.3">
      <c r="A28" s="11">
        <v>22</v>
      </c>
      <c r="B28" s="28">
        <v>381.5</v>
      </c>
      <c r="C28" s="28">
        <v>379.07999999999993</v>
      </c>
      <c r="D28" s="28" t="s">
        <v>146</v>
      </c>
      <c r="E28" s="28" t="s">
        <v>146</v>
      </c>
      <c r="F28" s="28">
        <v>372.38</v>
      </c>
    </row>
    <row r="29" spans="1:6" ht="18.75" thickTop="1" thickBot="1" x14ac:dyDescent="0.3">
      <c r="A29" s="11">
        <v>23</v>
      </c>
      <c r="B29" s="28">
        <v>381.55</v>
      </c>
      <c r="C29" s="28">
        <v>379.07</v>
      </c>
      <c r="D29" s="28">
        <v>376.97</v>
      </c>
      <c r="E29" s="28">
        <v>377.38</v>
      </c>
      <c r="F29" s="28">
        <v>371.83</v>
      </c>
    </row>
    <row r="30" spans="1:6" ht="18.75" thickTop="1" thickBot="1" x14ac:dyDescent="0.3">
      <c r="A30" s="11">
        <v>24</v>
      </c>
      <c r="B30" s="28">
        <v>381.46</v>
      </c>
      <c r="C30" s="28" t="s">
        <v>146</v>
      </c>
      <c r="D30" s="28">
        <v>377.84</v>
      </c>
      <c r="E30" s="28">
        <v>377.32</v>
      </c>
      <c r="F30" s="28" t="s">
        <v>146</v>
      </c>
    </row>
    <row r="31" spans="1:6" ht="18.75" thickTop="1" thickBot="1" x14ac:dyDescent="0.3">
      <c r="A31" s="11">
        <v>25</v>
      </c>
      <c r="B31" s="28">
        <v>381.51</v>
      </c>
      <c r="C31" s="28" t="s">
        <v>146</v>
      </c>
      <c r="D31" s="28">
        <v>376.92</v>
      </c>
      <c r="E31" s="28">
        <v>377.2</v>
      </c>
      <c r="F31" s="28" t="s">
        <v>146</v>
      </c>
    </row>
    <row r="32" spans="1:6" ht="18.75" thickTop="1" thickBot="1" x14ac:dyDescent="0.3">
      <c r="A32" s="11">
        <v>26</v>
      </c>
      <c r="B32" s="28">
        <v>381.47</v>
      </c>
      <c r="C32" s="28">
        <v>378.86</v>
      </c>
      <c r="D32" s="28">
        <v>377.04</v>
      </c>
      <c r="E32" s="28">
        <v>377.36</v>
      </c>
      <c r="F32" s="28" t="s">
        <v>146</v>
      </c>
    </row>
    <row r="33" spans="1:6" ht="18.75" thickTop="1" thickBot="1" x14ac:dyDescent="0.3">
      <c r="A33" s="11">
        <v>27</v>
      </c>
      <c r="B33" s="28" t="s">
        <v>146</v>
      </c>
      <c r="C33" s="28" t="s">
        <v>146</v>
      </c>
      <c r="D33" s="28">
        <v>377</v>
      </c>
      <c r="E33" s="28">
        <v>377.18</v>
      </c>
      <c r="F33" s="28">
        <v>371.56</v>
      </c>
    </row>
    <row r="34" spans="1:6" ht="18.75" thickTop="1" thickBot="1" x14ac:dyDescent="0.3">
      <c r="A34" s="11">
        <v>28</v>
      </c>
      <c r="B34" s="28" t="s">
        <v>146</v>
      </c>
      <c r="C34" s="28" t="s">
        <v>146</v>
      </c>
      <c r="D34" s="28" t="s">
        <v>146</v>
      </c>
      <c r="E34" s="28" t="s">
        <v>146</v>
      </c>
      <c r="F34" s="28">
        <v>371.4</v>
      </c>
    </row>
    <row r="35" spans="1:6" ht="18.75" thickTop="1" thickBot="1" x14ac:dyDescent="0.3">
      <c r="A35" s="11">
        <v>29</v>
      </c>
      <c r="B35" s="28">
        <v>381.46</v>
      </c>
      <c r="C35" s="28">
        <v>379.1</v>
      </c>
      <c r="D35" s="28" t="s">
        <v>146</v>
      </c>
      <c r="E35" s="28" t="s">
        <v>146</v>
      </c>
      <c r="F35" s="28">
        <v>371.19</v>
      </c>
    </row>
    <row r="36" spans="1:6" ht="18.75" thickTop="1" thickBot="1" x14ac:dyDescent="0.3">
      <c r="A36" s="11">
        <v>30</v>
      </c>
      <c r="B36" s="28">
        <v>381.36</v>
      </c>
      <c r="C36" s="28">
        <v>378.64</v>
      </c>
      <c r="D36" s="28" t="s">
        <v>146</v>
      </c>
      <c r="E36" s="28">
        <v>377.54</v>
      </c>
      <c r="F36" s="28">
        <v>370.78</v>
      </c>
    </row>
    <row r="37" spans="1:6" ht="18.75" thickTop="1" thickBot="1" x14ac:dyDescent="0.3">
      <c r="A37" s="11">
        <v>31</v>
      </c>
      <c r="B37" s="28" t="s">
        <v>146</v>
      </c>
      <c r="C37" s="28" t="s">
        <v>146</v>
      </c>
      <c r="D37" s="28" t="s">
        <v>146</v>
      </c>
      <c r="E37" s="28">
        <v>377.16</v>
      </c>
      <c r="F37" s="28" t="s">
        <v>146</v>
      </c>
    </row>
    <row r="38" spans="1:6" ht="23.25" customHeight="1" thickTop="1" thickBot="1" x14ac:dyDescent="0.3">
      <c r="A38" s="12" t="s">
        <v>1186</v>
      </c>
      <c r="B38" s="169">
        <v>381.36</v>
      </c>
      <c r="C38" s="169">
        <v>378.64</v>
      </c>
      <c r="D38" s="169">
        <v>377</v>
      </c>
      <c r="E38" s="169">
        <v>377.16</v>
      </c>
      <c r="F38" s="169">
        <v>370.78</v>
      </c>
    </row>
    <row r="39" spans="1:6" ht="25.5" customHeight="1" thickTop="1" thickBot="1" x14ac:dyDescent="0.3">
      <c r="A39" s="12" t="s">
        <v>1187</v>
      </c>
      <c r="B39" s="169">
        <v>381.51000000000005</v>
      </c>
      <c r="C39" s="169">
        <v>379.97705882352938</v>
      </c>
      <c r="D39" s="169">
        <v>377.55149999999998</v>
      </c>
      <c r="E39" s="169">
        <v>377.36272727272723</v>
      </c>
      <c r="F39" s="169">
        <v>374.23272727272729</v>
      </c>
    </row>
    <row r="40" spans="1:6" ht="15.75" thickTop="1" x14ac:dyDescent="0.25">
      <c r="A40" s="136"/>
    </row>
    <row r="41" spans="1:6" ht="20.25" x14ac:dyDescent="0.25">
      <c r="A41" s="137"/>
    </row>
    <row r="42" spans="1:6" x14ac:dyDescent="0.25">
      <c r="A42" s="136"/>
    </row>
    <row r="43" spans="1:6" x14ac:dyDescent="0.25">
      <c r="A43" s="136"/>
    </row>
    <row r="44" spans="1:6" x14ac:dyDescent="0.25">
      <c r="A44" s="136"/>
    </row>
    <row r="45" spans="1:6" x14ac:dyDescent="0.25">
      <c r="A45" s="136"/>
    </row>
    <row r="46" spans="1:6" x14ac:dyDescent="0.25">
      <c r="A46" s="136"/>
    </row>
  </sheetData>
  <mergeCells count="2">
    <mergeCell ref="A5:A6"/>
    <mergeCell ref="C5:F5"/>
  </mergeCells>
  <pageMargins left="0" right="0" top="0" bottom="0" header="0" footer="0"/>
  <pageSetup paperSize="9" scale="53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F4EB5-8347-48A8-BE17-191C54055407}">
  <sheetPr>
    <pageSetUpPr fitToPage="1"/>
  </sheetPr>
  <dimension ref="A3:F40"/>
  <sheetViews>
    <sheetView zoomScale="80" zoomScaleNormal="80" workbookViewId="0">
      <selection activeCell="A5" sqref="A5:A6"/>
    </sheetView>
  </sheetViews>
  <sheetFormatPr defaultRowHeight="15" x14ac:dyDescent="0.25"/>
  <cols>
    <col min="1" max="1" width="38.140625" customWidth="1"/>
    <col min="2" max="2" width="12" customWidth="1"/>
    <col min="3" max="6" width="11.85546875" customWidth="1"/>
  </cols>
  <sheetData>
    <row r="3" spans="1:6" ht="17.25" x14ac:dyDescent="0.3">
      <c r="A3" s="70" t="s">
        <v>454</v>
      </c>
    </row>
    <row r="4" spans="1:6" ht="18" thickBot="1" x14ac:dyDescent="0.35">
      <c r="A4" s="70"/>
    </row>
    <row r="5" spans="1:6" ht="18.75" thickTop="1" thickBot="1" x14ac:dyDescent="0.3">
      <c r="A5" s="468" t="s">
        <v>453</v>
      </c>
      <c r="B5" s="367">
        <v>2025</v>
      </c>
      <c r="C5" s="453">
        <v>2026</v>
      </c>
      <c r="D5" s="454"/>
      <c r="E5" s="454"/>
      <c r="F5" s="455"/>
    </row>
    <row r="6" spans="1:6" ht="18.75" thickTop="1" thickBot="1" x14ac:dyDescent="0.3">
      <c r="A6" s="468"/>
      <c r="B6" s="266" t="s">
        <v>153</v>
      </c>
      <c r="C6" s="9" t="s">
        <v>121</v>
      </c>
      <c r="D6" s="9" t="s">
        <v>122</v>
      </c>
      <c r="E6" s="9" t="s">
        <v>124</v>
      </c>
      <c r="F6" s="9" t="s">
        <v>123</v>
      </c>
    </row>
    <row r="7" spans="1:6" ht="18.75" thickTop="1" thickBot="1" x14ac:dyDescent="0.3">
      <c r="A7" s="11">
        <v>1</v>
      </c>
      <c r="B7" s="28">
        <v>443.21</v>
      </c>
      <c r="C7" s="28" t="s">
        <v>146</v>
      </c>
      <c r="D7" s="28" t="s">
        <v>146</v>
      </c>
      <c r="E7" s="28" t="s">
        <v>146</v>
      </c>
      <c r="F7" s="28">
        <v>437.54999999999995</v>
      </c>
    </row>
    <row r="8" spans="1:6" ht="18.75" thickTop="1" thickBot="1" x14ac:dyDescent="0.3">
      <c r="A8" s="11">
        <v>2</v>
      </c>
      <c r="B8" s="28">
        <v>442.43</v>
      </c>
      <c r="C8" s="28" t="s">
        <v>146</v>
      </c>
      <c r="D8" s="28">
        <v>449.83</v>
      </c>
      <c r="E8" s="28">
        <v>442.38</v>
      </c>
      <c r="F8" s="28">
        <v>433.95999999999992</v>
      </c>
    </row>
    <row r="9" spans="1:6" ht="18.75" thickTop="1" thickBot="1" x14ac:dyDescent="0.3">
      <c r="A9" s="11">
        <v>3</v>
      </c>
      <c r="B9" s="28">
        <v>444.43999999999994</v>
      </c>
      <c r="C9" s="28" t="s">
        <v>146</v>
      </c>
      <c r="D9" s="28">
        <v>446.07</v>
      </c>
      <c r="E9" s="28">
        <v>436.97000000000008</v>
      </c>
      <c r="F9" s="28">
        <v>435.21999999999997</v>
      </c>
    </row>
    <row r="10" spans="1:6" ht="18.75" thickTop="1" thickBot="1" x14ac:dyDescent="0.3">
      <c r="A10" s="11">
        <v>4</v>
      </c>
      <c r="B10" s="28">
        <v>444.67999999999995</v>
      </c>
      <c r="C10" s="28" t="s">
        <v>146</v>
      </c>
      <c r="D10" s="28">
        <v>446.87999999999994</v>
      </c>
      <c r="E10" s="28">
        <v>439.56000000000006</v>
      </c>
      <c r="F10" s="28" t="s">
        <v>146</v>
      </c>
    </row>
    <row r="11" spans="1:6" ht="18.75" thickTop="1" thickBot="1" x14ac:dyDescent="0.3">
      <c r="A11" s="11">
        <v>5</v>
      </c>
      <c r="B11" s="28">
        <v>444.45</v>
      </c>
      <c r="C11" s="28">
        <v>445.99</v>
      </c>
      <c r="D11" s="28">
        <v>445.55999999999995</v>
      </c>
      <c r="E11" s="28">
        <v>438.31</v>
      </c>
      <c r="F11" s="28" t="s">
        <v>146</v>
      </c>
    </row>
    <row r="12" spans="1:6" ht="18.75" thickTop="1" thickBot="1" x14ac:dyDescent="0.3">
      <c r="A12" s="11">
        <v>6</v>
      </c>
      <c r="B12" s="28" t="s">
        <v>146</v>
      </c>
      <c r="C12" s="28" t="s">
        <v>146</v>
      </c>
      <c r="D12" s="28">
        <v>445.38</v>
      </c>
      <c r="E12" s="28">
        <v>436.81</v>
      </c>
      <c r="F12" s="28">
        <v>434.96000000000004</v>
      </c>
    </row>
    <row r="13" spans="1:6" ht="18.75" thickTop="1" thickBot="1" x14ac:dyDescent="0.3">
      <c r="A13" s="11">
        <v>7</v>
      </c>
      <c r="B13" s="28" t="s">
        <v>146</v>
      </c>
      <c r="C13" s="28">
        <v>446.18999999999994</v>
      </c>
      <c r="D13" s="28" t="s">
        <v>146</v>
      </c>
      <c r="E13" s="28" t="s">
        <v>146</v>
      </c>
      <c r="F13" s="28">
        <v>434.89999999999992</v>
      </c>
    </row>
    <row r="14" spans="1:6" ht="18.75" thickTop="1" thickBot="1" x14ac:dyDescent="0.3">
      <c r="A14" s="11">
        <v>8</v>
      </c>
      <c r="B14" s="28">
        <v>444.54000000000008</v>
      </c>
      <c r="C14" s="28">
        <v>445.43000000000006</v>
      </c>
      <c r="D14" s="28" t="s">
        <v>146</v>
      </c>
      <c r="E14" s="28" t="s">
        <v>146</v>
      </c>
      <c r="F14" s="28">
        <v>439.84000000000003</v>
      </c>
    </row>
    <row r="15" spans="1:6" ht="18.75" thickTop="1" thickBot="1" x14ac:dyDescent="0.3">
      <c r="A15" s="11">
        <v>9</v>
      </c>
      <c r="B15" s="28">
        <v>444.39999999999992</v>
      </c>
      <c r="C15" s="28">
        <v>443.92</v>
      </c>
      <c r="D15" s="28">
        <v>448.2</v>
      </c>
      <c r="E15" s="28">
        <v>436.15000000000003</v>
      </c>
      <c r="F15" s="28">
        <v>438.85999999999996</v>
      </c>
    </row>
    <row r="16" spans="1:6" ht="18.75" thickTop="1" thickBot="1" x14ac:dyDescent="0.3">
      <c r="A16" s="11">
        <v>10</v>
      </c>
      <c r="B16" s="28">
        <v>444.21</v>
      </c>
      <c r="C16" s="28" t="s">
        <v>146</v>
      </c>
      <c r="D16" s="28">
        <v>450.06000000000006</v>
      </c>
      <c r="E16" s="28">
        <v>439.27000000000004</v>
      </c>
      <c r="F16" s="28">
        <v>440.09</v>
      </c>
    </row>
    <row r="17" spans="1:6" ht="18.75" thickTop="1" thickBot="1" x14ac:dyDescent="0.3">
      <c r="A17" s="11">
        <v>11</v>
      </c>
      <c r="B17" s="28">
        <v>447.02</v>
      </c>
      <c r="C17" s="28" t="s">
        <v>146</v>
      </c>
      <c r="D17" s="28">
        <v>449.98999999999995</v>
      </c>
      <c r="E17" s="28">
        <v>437.9</v>
      </c>
      <c r="F17" s="28" t="s">
        <v>146</v>
      </c>
    </row>
    <row r="18" spans="1:6" ht="18.75" thickTop="1" thickBot="1" x14ac:dyDescent="0.3">
      <c r="A18" s="11">
        <v>12</v>
      </c>
      <c r="B18" s="28">
        <v>447.7</v>
      </c>
      <c r="C18" s="28">
        <v>445.36999999999995</v>
      </c>
      <c r="D18" s="28">
        <v>448.4</v>
      </c>
      <c r="E18" s="28">
        <v>436.25000000000006</v>
      </c>
      <c r="F18" s="28" t="s">
        <v>146</v>
      </c>
    </row>
    <row r="19" spans="1:6" ht="18.75" thickTop="1" thickBot="1" x14ac:dyDescent="0.3">
      <c r="A19" s="11">
        <v>13</v>
      </c>
      <c r="B19" s="28" t="s">
        <v>146</v>
      </c>
      <c r="C19" s="28">
        <v>444.28</v>
      </c>
      <c r="D19" s="28">
        <v>446.90000000000003</v>
      </c>
      <c r="E19" s="28">
        <v>432.7</v>
      </c>
      <c r="F19" s="28">
        <v>438.74999999999994</v>
      </c>
    </row>
    <row r="20" spans="1:6" ht="18.75" thickTop="1" thickBot="1" x14ac:dyDescent="0.3">
      <c r="A20" s="11">
        <v>14</v>
      </c>
      <c r="B20" s="28" t="s">
        <v>146</v>
      </c>
      <c r="C20" s="28">
        <v>443.24</v>
      </c>
      <c r="D20" s="28" t="s">
        <v>146</v>
      </c>
      <c r="E20" s="28" t="s">
        <v>146</v>
      </c>
      <c r="F20" s="28">
        <v>442.61</v>
      </c>
    </row>
    <row r="21" spans="1:6" ht="18.75" thickTop="1" thickBot="1" x14ac:dyDescent="0.3">
      <c r="A21" s="11">
        <v>15</v>
      </c>
      <c r="B21" s="28">
        <v>448.18999999999994</v>
      </c>
      <c r="C21" s="28">
        <v>441.45999999999992</v>
      </c>
      <c r="D21" s="28" t="s">
        <v>146</v>
      </c>
      <c r="E21" s="28" t="s">
        <v>146</v>
      </c>
      <c r="F21" s="28">
        <v>440.94999999999993</v>
      </c>
    </row>
    <row r="22" spans="1:6" ht="18.75" thickTop="1" thickBot="1" x14ac:dyDescent="0.3">
      <c r="A22" s="11">
        <v>16</v>
      </c>
      <c r="B22" s="28">
        <v>448.8</v>
      </c>
      <c r="C22" s="28">
        <v>441.31999999999994</v>
      </c>
      <c r="D22" s="28">
        <v>448.14</v>
      </c>
      <c r="E22" s="28">
        <v>432.96</v>
      </c>
      <c r="F22" s="28">
        <v>440.84000000000003</v>
      </c>
    </row>
    <row r="23" spans="1:6" ht="18.75" thickTop="1" thickBot="1" x14ac:dyDescent="0.3">
      <c r="A23" s="11">
        <v>17</v>
      </c>
      <c r="B23" s="28">
        <v>447.43000000000006</v>
      </c>
      <c r="C23" s="28" t="s">
        <v>146</v>
      </c>
      <c r="D23" s="28">
        <v>446.27999999999992</v>
      </c>
      <c r="E23" s="28">
        <v>434.26999999999992</v>
      </c>
      <c r="F23" s="28">
        <v>440.91000000000008</v>
      </c>
    </row>
    <row r="24" spans="1:6" ht="18.75" thickTop="1" thickBot="1" x14ac:dyDescent="0.3">
      <c r="A24" s="11">
        <v>18</v>
      </c>
      <c r="B24" s="28">
        <v>447.27</v>
      </c>
      <c r="C24" s="28" t="s">
        <v>146</v>
      </c>
      <c r="D24" s="28">
        <v>446.88</v>
      </c>
      <c r="E24" s="28">
        <v>435.55000000000007</v>
      </c>
      <c r="F24" s="28">
        <v>440.35</v>
      </c>
    </row>
    <row r="25" spans="1:6" ht="18.75" thickTop="1" thickBot="1" x14ac:dyDescent="0.3">
      <c r="A25" s="11">
        <v>19</v>
      </c>
      <c r="B25" s="28">
        <v>446.96999999999997</v>
      </c>
      <c r="C25" s="28">
        <v>440.42</v>
      </c>
      <c r="D25" s="28">
        <v>444.34000000000003</v>
      </c>
      <c r="E25" s="28">
        <v>433.14</v>
      </c>
      <c r="F25" s="28"/>
    </row>
    <row r="26" spans="1:6" ht="18.75" thickTop="1" thickBot="1" x14ac:dyDescent="0.3">
      <c r="A26" s="11">
        <v>20</v>
      </c>
      <c r="B26" s="28" t="s">
        <v>146</v>
      </c>
      <c r="C26" s="28">
        <v>444.84999999999997</v>
      </c>
      <c r="D26" s="28">
        <v>443.25</v>
      </c>
      <c r="E26" s="28">
        <v>436.31</v>
      </c>
      <c r="F26" s="28">
        <v>438.87999999999994</v>
      </c>
    </row>
    <row r="27" spans="1:6" ht="18.75" thickTop="1" thickBot="1" x14ac:dyDescent="0.3">
      <c r="A27" s="11">
        <v>21</v>
      </c>
      <c r="B27" s="28" t="s">
        <v>146</v>
      </c>
      <c r="C27" s="28">
        <v>443.82</v>
      </c>
      <c r="D27" s="28" t="s">
        <v>146</v>
      </c>
      <c r="E27" s="28" t="s">
        <v>146</v>
      </c>
      <c r="F27" s="28">
        <v>438.2</v>
      </c>
    </row>
    <row r="28" spans="1:6" ht="18.75" thickTop="1" thickBot="1" x14ac:dyDescent="0.3">
      <c r="A28" s="11">
        <v>22</v>
      </c>
      <c r="B28" s="28">
        <v>447.61</v>
      </c>
      <c r="C28" s="28">
        <v>443.26</v>
      </c>
      <c r="D28" s="28" t="s">
        <v>146</v>
      </c>
      <c r="E28" s="28" t="s">
        <v>146</v>
      </c>
      <c r="F28" s="28">
        <v>437.54999999999995</v>
      </c>
    </row>
    <row r="29" spans="1:6" ht="18.75" thickTop="1" thickBot="1" x14ac:dyDescent="0.3">
      <c r="A29" s="11">
        <v>23</v>
      </c>
      <c r="B29" s="28">
        <v>450.11</v>
      </c>
      <c r="C29" s="28">
        <v>444.84</v>
      </c>
      <c r="D29" s="28">
        <v>444.71</v>
      </c>
      <c r="E29" s="28">
        <v>433.61000000000007</v>
      </c>
      <c r="F29" s="28">
        <v>434.37000000000006</v>
      </c>
    </row>
    <row r="30" spans="1:6" ht="18.75" thickTop="1" thickBot="1" x14ac:dyDescent="0.3">
      <c r="A30" s="11">
        <v>24</v>
      </c>
      <c r="B30" s="28">
        <v>449.96999999999997</v>
      </c>
      <c r="C30" s="28" t="s">
        <v>146</v>
      </c>
      <c r="D30" s="28">
        <v>445.24999999999994</v>
      </c>
      <c r="E30" s="28">
        <v>437.42999999999995</v>
      </c>
      <c r="F30" s="28" t="s">
        <v>146</v>
      </c>
    </row>
    <row r="31" spans="1:6" ht="18.75" thickTop="1" thickBot="1" x14ac:dyDescent="0.3">
      <c r="A31" s="11">
        <v>25</v>
      </c>
      <c r="B31" s="28">
        <v>450.03</v>
      </c>
      <c r="C31" s="28" t="s">
        <v>146</v>
      </c>
      <c r="D31" s="28">
        <v>444.01</v>
      </c>
      <c r="E31" s="28">
        <v>437.78</v>
      </c>
      <c r="F31" s="28" t="s">
        <v>146</v>
      </c>
    </row>
    <row r="32" spans="1:6" ht="18.75" thickTop="1" thickBot="1" x14ac:dyDescent="0.3">
      <c r="A32" s="11">
        <v>26</v>
      </c>
      <c r="B32" s="28">
        <v>449.14</v>
      </c>
      <c r="C32" s="28">
        <v>449.33000000000004</v>
      </c>
      <c r="D32" s="28">
        <v>444.91</v>
      </c>
      <c r="E32" s="28">
        <v>436.15000000000003</v>
      </c>
      <c r="F32" s="28" t="s">
        <v>146</v>
      </c>
    </row>
    <row r="33" spans="1:6" ht="18.75" thickTop="1" thickBot="1" x14ac:dyDescent="0.3">
      <c r="A33" s="11">
        <v>27</v>
      </c>
      <c r="B33" s="28" t="s">
        <v>146</v>
      </c>
      <c r="C33" s="28" t="s">
        <v>146</v>
      </c>
      <c r="D33" s="28">
        <v>444.78</v>
      </c>
      <c r="E33" s="28">
        <v>434.13</v>
      </c>
      <c r="F33" s="28">
        <v>436.43</v>
      </c>
    </row>
    <row r="34" spans="1:6" ht="18.75" thickTop="1" thickBot="1" x14ac:dyDescent="0.3">
      <c r="A34" s="11">
        <v>28</v>
      </c>
      <c r="B34" s="28" t="s">
        <v>146</v>
      </c>
      <c r="C34" s="28" t="s">
        <v>146</v>
      </c>
      <c r="D34" s="28" t="s">
        <v>146</v>
      </c>
      <c r="E34" s="28" t="s">
        <v>146</v>
      </c>
      <c r="F34" s="28">
        <v>434.34999999999997</v>
      </c>
    </row>
    <row r="35" spans="1:6" ht="18.75" thickTop="1" thickBot="1" x14ac:dyDescent="0.3">
      <c r="A35" s="11">
        <v>29</v>
      </c>
      <c r="B35" s="28">
        <v>448.71</v>
      </c>
      <c r="C35" s="28">
        <v>452.72000000000008</v>
      </c>
      <c r="D35" s="28" t="s">
        <v>146</v>
      </c>
      <c r="E35" s="28" t="s">
        <v>146</v>
      </c>
      <c r="F35" s="28">
        <v>434.55</v>
      </c>
    </row>
    <row r="36" spans="1:6" ht="18.75" thickTop="1" thickBot="1" x14ac:dyDescent="0.3">
      <c r="A36" s="11">
        <v>30</v>
      </c>
      <c r="B36" s="28">
        <v>449.01</v>
      </c>
      <c r="C36" s="28">
        <v>451.38</v>
      </c>
      <c r="D36" s="28" t="s">
        <v>146</v>
      </c>
      <c r="E36" s="28">
        <v>433.76</v>
      </c>
      <c r="F36" s="28">
        <v>434.40999999999997</v>
      </c>
    </row>
    <row r="37" spans="1:6" ht="18.75" thickTop="1" thickBot="1" x14ac:dyDescent="0.3">
      <c r="A37" s="11">
        <v>31</v>
      </c>
      <c r="B37" s="28" t="s">
        <v>146</v>
      </c>
      <c r="C37" s="28" t="s">
        <v>146</v>
      </c>
      <c r="D37" s="28" t="s">
        <v>146</v>
      </c>
      <c r="E37" s="28">
        <v>432.19</v>
      </c>
      <c r="F37" s="28" t="s">
        <v>146</v>
      </c>
    </row>
    <row r="38" spans="1:6" ht="24.75" customHeight="1" thickTop="1" thickBot="1" x14ac:dyDescent="0.3">
      <c r="A38" s="264" t="s">
        <v>1186</v>
      </c>
      <c r="B38" s="169">
        <v>449.01</v>
      </c>
      <c r="C38" s="169">
        <v>451.38</v>
      </c>
      <c r="D38" s="169">
        <v>444.78</v>
      </c>
      <c r="E38" s="169">
        <v>432.19</v>
      </c>
      <c r="F38" s="169">
        <v>434.40999999999997</v>
      </c>
    </row>
    <row r="39" spans="1:6" ht="26.25" customHeight="1" thickTop="1" thickBot="1" x14ac:dyDescent="0.3">
      <c r="A39" s="264" t="s">
        <v>1187</v>
      </c>
      <c r="B39" s="169">
        <v>446.83272727272725</v>
      </c>
      <c r="C39" s="169">
        <v>445.1658823529412</v>
      </c>
      <c r="D39" s="169">
        <v>446.4910000000001</v>
      </c>
      <c r="E39" s="169">
        <v>436.07181818181817</v>
      </c>
      <c r="F39" s="169">
        <v>437.66045454545451</v>
      </c>
    </row>
    <row r="40" spans="1:6" ht="15.75" thickTop="1" x14ac:dyDescent="0.25"/>
  </sheetData>
  <mergeCells count="2">
    <mergeCell ref="A5:A6"/>
    <mergeCell ref="C5:F5"/>
  </mergeCells>
  <pageMargins left="0" right="0" top="0" bottom="0" header="0" footer="0"/>
  <pageSetup paperSize="9" scale="51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C8868-5D3A-42A7-9944-144A51180A5D}">
  <sheetPr>
    <pageSetUpPr fitToPage="1"/>
  </sheetPr>
  <dimension ref="A3:F40"/>
  <sheetViews>
    <sheetView zoomScale="80" zoomScaleNormal="80" workbookViewId="0">
      <selection activeCell="A5" sqref="A5:A6"/>
    </sheetView>
  </sheetViews>
  <sheetFormatPr defaultRowHeight="15" x14ac:dyDescent="0.25"/>
  <cols>
    <col min="1" max="1" width="34.5703125" customWidth="1"/>
    <col min="2" max="2" width="12" customWidth="1"/>
    <col min="3" max="6" width="11.85546875" customWidth="1"/>
  </cols>
  <sheetData>
    <row r="3" spans="1:6" ht="17.25" x14ac:dyDescent="0.3">
      <c r="A3" s="70" t="s">
        <v>455</v>
      </c>
    </row>
    <row r="4" spans="1:6" ht="15.75" thickBot="1" x14ac:dyDescent="0.3">
      <c r="A4" s="4"/>
    </row>
    <row r="5" spans="1:6" ht="18.75" thickTop="1" thickBot="1" x14ac:dyDescent="0.3">
      <c r="A5" s="468" t="s">
        <v>453</v>
      </c>
      <c r="B5" s="411">
        <v>2025</v>
      </c>
      <c r="C5" s="453">
        <v>2026</v>
      </c>
      <c r="D5" s="454"/>
      <c r="E5" s="454"/>
      <c r="F5" s="455"/>
    </row>
    <row r="6" spans="1:6" ht="18.75" thickTop="1" thickBot="1" x14ac:dyDescent="0.3">
      <c r="A6" s="468"/>
      <c r="B6" s="266" t="s">
        <v>153</v>
      </c>
      <c r="C6" s="9" t="s">
        <v>121</v>
      </c>
      <c r="D6" s="9" t="s">
        <v>122</v>
      </c>
      <c r="E6" s="9" t="s">
        <v>124</v>
      </c>
      <c r="F6" s="9" t="s">
        <v>123</v>
      </c>
    </row>
    <row r="7" spans="1:6" ht="18.75" thickTop="1" thickBot="1" x14ac:dyDescent="0.3">
      <c r="A7" s="11">
        <v>1</v>
      </c>
      <c r="B7" s="28">
        <v>4.8907999999999996</v>
      </c>
      <c r="C7" s="28" t="s">
        <v>146</v>
      </c>
      <c r="D7" s="28" t="s">
        <v>146</v>
      </c>
      <c r="E7" s="28" t="s">
        <v>146</v>
      </c>
      <c r="F7" s="28">
        <v>4.6646000000000001</v>
      </c>
    </row>
    <row r="8" spans="1:6" ht="18.75" thickTop="1" thickBot="1" x14ac:dyDescent="0.3">
      <c r="A8" s="11">
        <v>2</v>
      </c>
      <c r="B8" s="28">
        <v>4.9039999999999999</v>
      </c>
      <c r="C8" s="28" t="s">
        <v>146</v>
      </c>
      <c r="D8" s="28">
        <v>4.9455999999999998</v>
      </c>
      <c r="E8" s="28">
        <v>4.8761999999999999</v>
      </c>
      <c r="F8" s="28">
        <v>4.6803999999999997</v>
      </c>
    </row>
    <row r="9" spans="1:6" ht="18.75" thickTop="1" thickBot="1" x14ac:dyDescent="0.3">
      <c r="A9" s="11">
        <v>3</v>
      </c>
      <c r="B9" s="28">
        <v>4.9035000000000002</v>
      </c>
      <c r="C9" s="28" t="s">
        <v>146</v>
      </c>
      <c r="D9" s="28">
        <v>4.9249999999999998</v>
      </c>
      <c r="E9" s="28">
        <v>4.8555999999999999</v>
      </c>
      <c r="F9" s="28">
        <v>4.6981999999999999</v>
      </c>
    </row>
    <row r="10" spans="1:6" ht="18.75" thickTop="1" thickBot="1" x14ac:dyDescent="0.3">
      <c r="A10" s="11">
        <v>4</v>
      </c>
      <c r="B10" s="28">
        <v>4.9377000000000004</v>
      </c>
      <c r="C10" s="28" t="s">
        <v>146</v>
      </c>
      <c r="D10" s="28">
        <v>4.9259000000000004</v>
      </c>
      <c r="E10" s="28">
        <v>4.8543000000000003</v>
      </c>
      <c r="F10" s="28" t="s">
        <v>146</v>
      </c>
    </row>
    <row r="11" spans="1:6" ht="18.75" thickTop="1" thickBot="1" x14ac:dyDescent="0.3">
      <c r="A11" s="11">
        <v>5</v>
      </c>
      <c r="B11" s="28">
        <v>4.9680999999999997</v>
      </c>
      <c r="C11" s="28">
        <v>4.7198000000000002</v>
      </c>
      <c r="D11" s="28">
        <v>4.9386999999999999</v>
      </c>
      <c r="E11" s="28">
        <v>4.8167999999999997</v>
      </c>
      <c r="F11" s="28" t="s">
        <v>146</v>
      </c>
    </row>
    <row r="12" spans="1:6" ht="18.75" thickTop="1" thickBot="1" x14ac:dyDescent="0.3">
      <c r="A12" s="11">
        <v>6</v>
      </c>
      <c r="B12" s="28" t="s">
        <v>146</v>
      </c>
      <c r="C12" s="28" t="s">
        <v>146</v>
      </c>
      <c r="D12" s="28">
        <v>4.9058000000000002</v>
      </c>
      <c r="E12" s="28">
        <v>4.7767000000000008</v>
      </c>
      <c r="F12" s="28">
        <v>4.7679</v>
      </c>
    </row>
    <row r="13" spans="1:6" ht="18.75" thickTop="1" thickBot="1" x14ac:dyDescent="0.3">
      <c r="A13" s="11">
        <v>7</v>
      </c>
      <c r="B13" s="28" t="s">
        <v>146</v>
      </c>
      <c r="C13" s="28">
        <v>4.7365000000000004</v>
      </c>
      <c r="D13" s="28" t="s">
        <v>146</v>
      </c>
      <c r="E13" s="28" t="s">
        <v>146</v>
      </c>
      <c r="F13" s="28">
        <v>4.7569999999999997</v>
      </c>
    </row>
    <row r="14" spans="1:6" ht="18.75" thickTop="1" thickBot="1" x14ac:dyDescent="0.3">
      <c r="A14" s="11">
        <v>8</v>
      </c>
      <c r="B14" s="28">
        <v>4.9785000000000004</v>
      </c>
      <c r="C14" s="28">
        <v>4.7442000000000002</v>
      </c>
      <c r="D14" s="28" t="s">
        <v>146</v>
      </c>
      <c r="E14" s="28" t="s">
        <v>146</v>
      </c>
      <c r="F14" s="28">
        <v>4.7914000000000003</v>
      </c>
    </row>
    <row r="15" spans="1:6" ht="18.75" thickTop="1" thickBot="1" x14ac:dyDescent="0.3">
      <c r="A15" s="11">
        <v>9</v>
      </c>
      <c r="B15" s="28">
        <v>4.9733999999999998</v>
      </c>
      <c r="C15" s="28">
        <v>4.8108000000000004</v>
      </c>
      <c r="D15" s="28">
        <v>4.8745000000000003</v>
      </c>
      <c r="E15" s="28">
        <v>4.8215000000000003</v>
      </c>
      <c r="F15" s="28">
        <v>4.8219000000000003</v>
      </c>
    </row>
    <row r="16" spans="1:6" ht="18.75" thickTop="1" thickBot="1" x14ac:dyDescent="0.3">
      <c r="A16" s="11">
        <v>10</v>
      </c>
      <c r="B16" s="28">
        <v>4.9177999999999997</v>
      </c>
      <c r="C16" s="28" t="s">
        <v>146</v>
      </c>
      <c r="D16" s="28">
        <v>4.8891</v>
      </c>
      <c r="E16" s="28">
        <v>4.7900999999999998</v>
      </c>
      <c r="F16" s="28">
        <v>4.8643999999999998</v>
      </c>
    </row>
    <row r="17" spans="1:6" ht="18.75" thickTop="1" thickBot="1" x14ac:dyDescent="0.3">
      <c r="A17" s="11">
        <v>11</v>
      </c>
      <c r="B17" s="28">
        <v>4.8217999999999996</v>
      </c>
      <c r="C17" s="28" t="s">
        <v>146</v>
      </c>
      <c r="D17" s="28">
        <v>4.8811999999999998</v>
      </c>
      <c r="E17" s="28">
        <v>4.7435999999999998</v>
      </c>
      <c r="F17" s="28" t="s">
        <v>146</v>
      </c>
    </row>
    <row r="18" spans="1:6" ht="18.75" thickTop="1" thickBot="1" x14ac:dyDescent="0.3">
      <c r="A18" s="11">
        <v>12</v>
      </c>
      <c r="B18" s="28">
        <v>4.7816999999999998</v>
      </c>
      <c r="C18" s="28">
        <v>4.8406000000000002</v>
      </c>
      <c r="D18" s="28">
        <v>4.8914</v>
      </c>
      <c r="E18" s="28">
        <v>4.7633000000000001</v>
      </c>
      <c r="F18" s="28" t="s">
        <v>146</v>
      </c>
    </row>
    <row r="19" spans="1:6" ht="18.75" thickTop="1" thickBot="1" x14ac:dyDescent="0.3">
      <c r="A19" s="11">
        <v>13</v>
      </c>
      <c r="B19" s="28" t="s">
        <v>146</v>
      </c>
      <c r="C19" s="28">
        <v>4.8304</v>
      </c>
      <c r="D19" s="28">
        <v>4.8800999999999997</v>
      </c>
      <c r="E19" s="28">
        <v>4.6847000000000003</v>
      </c>
      <c r="F19" s="28">
        <v>4.9340999999999999</v>
      </c>
    </row>
    <row r="20" spans="1:6" ht="18.75" thickTop="1" thickBot="1" x14ac:dyDescent="0.3">
      <c r="A20" s="11">
        <v>14</v>
      </c>
      <c r="B20" s="28" t="s">
        <v>146</v>
      </c>
      <c r="C20" s="28">
        <v>4.8394000000000004</v>
      </c>
      <c r="D20" s="28" t="s">
        <v>146</v>
      </c>
      <c r="E20" s="28" t="s">
        <v>146</v>
      </c>
      <c r="F20" s="28">
        <v>4.9340999999999999</v>
      </c>
    </row>
    <row r="21" spans="1:6" ht="18.75" thickTop="1" thickBot="1" x14ac:dyDescent="0.3">
      <c r="A21" s="11">
        <v>15</v>
      </c>
      <c r="B21" s="28">
        <v>4.8048999999999991</v>
      </c>
      <c r="C21" s="28">
        <v>4.8277999999999999</v>
      </c>
      <c r="D21" s="28" t="s">
        <v>146</v>
      </c>
      <c r="E21" s="28" t="s">
        <v>146</v>
      </c>
      <c r="F21" s="28">
        <v>4.9443000000000001</v>
      </c>
    </row>
    <row r="22" spans="1:6" ht="18.75" thickTop="1" thickBot="1" x14ac:dyDescent="0.3">
      <c r="A22" s="11">
        <v>16</v>
      </c>
      <c r="B22" s="28">
        <v>4.8082000000000003</v>
      </c>
      <c r="C22" s="28">
        <v>4.8784999999999989</v>
      </c>
      <c r="D22" s="28">
        <v>4.9085999999999999</v>
      </c>
      <c r="E22" s="28">
        <v>4.6570999999999998</v>
      </c>
      <c r="F22" s="28">
        <v>4.9012000000000002</v>
      </c>
    </row>
    <row r="23" spans="1:6" ht="18.75" thickTop="1" thickBot="1" x14ac:dyDescent="0.3">
      <c r="A23" s="11">
        <v>17</v>
      </c>
      <c r="B23" s="28">
        <v>4.7465000000000002</v>
      </c>
      <c r="C23" s="28" t="s">
        <v>146</v>
      </c>
      <c r="D23" s="28">
        <v>4.9073000000000002</v>
      </c>
      <c r="E23" s="28">
        <v>4.5869</v>
      </c>
      <c r="F23" s="28">
        <v>4.8998999999999997</v>
      </c>
    </row>
    <row r="24" spans="1:6" ht="18.75" thickTop="1" thickBot="1" x14ac:dyDescent="0.3">
      <c r="A24" s="11">
        <v>18</v>
      </c>
      <c r="B24" s="28">
        <v>4.7664</v>
      </c>
      <c r="C24" s="28" t="s">
        <v>146</v>
      </c>
      <c r="D24" s="28">
        <v>4.9280999999999997</v>
      </c>
      <c r="E24" s="28">
        <v>4.5255999999999998</v>
      </c>
      <c r="F24" s="28">
        <v>4.8936999999999999</v>
      </c>
    </row>
    <row r="25" spans="1:6" ht="18.75" thickTop="1" thickBot="1" x14ac:dyDescent="0.3">
      <c r="A25" s="11">
        <v>19</v>
      </c>
      <c r="B25" s="28">
        <v>4.7393000000000001</v>
      </c>
      <c r="C25" s="28">
        <v>4.8643999999999998</v>
      </c>
      <c r="D25" s="28">
        <v>4.9183000000000003</v>
      </c>
      <c r="E25" s="28">
        <v>4.4105999999999996</v>
      </c>
      <c r="F25" s="28" t="s">
        <v>146</v>
      </c>
    </row>
    <row r="26" spans="1:6" ht="18.75" thickTop="1" thickBot="1" x14ac:dyDescent="0.3">
      <c r="A26" s="11">
        <v>20</v>
      </c>
      <c r="B26" s="28" t="s">
        <v>146</v>
      </c>
      <c r="C26" s="28">
        <v>4.8685</v>
      </c>
      <c r="D26" s="28">
        <v>4.9008000000000003</v>
      </c>
      <c r="E26" s="28">
        <v>4.4892000000000003</v>
      </c>
      <c r="F26" s="28">
        <v>4.9588000000000001</v>
      </c>
    </row>
    <row r="27" spans="1:6" ht="18.75" thickTop="1" thickBot="1" x14ac:dyDescent="0.3">
      <c r="A27" s="11">
        <v>21</v>
      </c>
      <c r="B27" s="28" t="s">
        <v>146</v>
      </c>
      <c r="C27" s="28">
        <v>4.8864999999999998</v>
      </c>
      <c r="D27" s="28" t="s">
        <v>146</v>
      </c>
      <c r="E27" s="28" t="s">
        <v>146</v>
      </c>
      <c r="F27" s="28">
        <v>4.9652000000000003</v>
      </c>
    </row>
    <row r="28" spans="1:6" ht="18.75" thickTop="1" thickBot="1" x14ac:dyDescent="0.3">
      <c r="A28" s="11">
        <v>22</v>
      </c>
      <c r="B28" s="28">
        <v>4.8174999999999999</v>
      </c>
      <c r="C28" s="28">
        <v>4.988599999999999</v>
      </c>
      <c r="D28" s="28" t="s">
        <v>146</v>
      </c>
      <c r="E28" s="28" t="s">
        <v>146</v>
      </c>
      <c r="F28" s="28">
        <v>4.9558</v>
      </c>
    </row>
    <row r="29" spans="1:6" ht="18.75" thickTop="1" thickBot="1" x14ac:dyDescent="0.3">
      <c r="A29" s="11">
        <v>23</v>
      </c>
      <c r="B29" s="28">
        <v>4.8673000000000002</v>
      </c>
      <c r="C29" s="28">
        <v>4.9884000000000004</v>
      </c>
      <c r="D29" s="28">
        <v>4.9090999999999996</v>
      </c>
      <c r="E29" s="28">
        <v>4.5923999999999996</v>
      </c>
      <c r="F29" s="28">
        <v>4.9451999999999998</v>
      </c>
    </row>
    <row r="30" spans="1:6" ht="18.75" thickTop="1" thickBot="1" x14ac:dyDescent="0.3">
      <c r="A30" s="11">
        <v>24</v>
      </c>
      <c r="B30" s="28">
        <v>4.8445999999999998</v>
      </c>
      <c r="C30" s="28" t="s">
        <v>146</v>
      </c>
      <c r="D30" s="28">
        <v>4.9333</v>
      </c>
      <c r="E30" s="28">
        <v>4.6885000000000003</v>
      </c>
      <c r="F30" s="28" t="s">
        <v>146</v>
      </c>
    </row>
    <row r="31" spans="1:6" ht="18.75" thickTop="1" thickBot="1" x14ac:dyDescent="0.3">
      <c r="A31" s="11">
        <v>25</v>
      </c>
      <c r="B31" s="28">
        <v>4.8917999999999999</v>
      </c>
      <c r="C31" s="28" t="s">
        <v>146</v>
      </c>
      <c r="D31" s="28">
        <v>4.9180999999999999</v>
      </c>
      <c r="E31" s="28">
        <v>4.6619000000000002</v>
      </c>
      <c r="F31" s="28" t="s">
        <v>146</v>
      </c>
    </row>
    <row r="32" spans="1:6" ht="18.75" thickTop="1" thickBot="1" x14ac:dyDescent="0.3">
      <c r="A32" s="11">
        <v>26</v>
      </c>
      <c r="B32" s="28">
        <v>4.9006999999999996</v>
      </c>
      <c r="C32" s="28">
        <v>4.9531000000000001</v>
      </c>
      <c r="D32" s="28">
        <v>4.9004000000000012</v>
      </c>
      <c r="E32" s="28">
        <v>4.5802000000000005</v>
      </c>
      <c r="F32" s="28" t="s">
        <v>146</v>
      </c>
    </row>
    <row r="33" spans="1:6" ht="18.75" thickTop="1" thickBot="1" x14ac:dyDescent="0.3">
      <c r="A33" s="11">
        <v>27</v>
      </c>
      <c r="B33" s="28" t="s">
        <v>146</v>
      </c>
      <c r="C33" s="28" t="s">
        <v>146</v>
      </c>
      <c r="D33" s="28">
        <v>4.8808999999999996</v>
      </c>
      <c r="E33" s="28">
        <v>4.6284999999999998</v>
      </c>
      <c r="F33" s="28">
        <v>4.9448999999999996</v>
      </c>
    </row>
    <row r="34" spans="1:6" ht="18.75" thickTop="1" thickBot="1" x14ac:dyDescent="0.3">
      <c r="A34" s="11">
        <v>28</v>
      </c>
      <c r="B34" s="28" t="s">
        <v>146</v>
      </c>
      <c r="C34" s="28" t="s">
        <v>146</v>
      </c>
      <c r="D34" s="28" t="s">
        <v>146</v>
      </c>
      <c r="E34" s="28" t="s">
        <v>146</v>
      </c>
      <c r="F34" s="28">
        <v>4.9428000000000001</v>
      </c>
    </row>
    <row r="35" spans="1:6" ht="18.75" thickTop="1" thickBot="1" x14ac:dyDescent="0.3">
      <c r="A35" s="11">
        <v>29</v>
      </c>
      <c r="B35" s="28">
        <v>4.9131999999999998</v>
      </c>
      <c r="C35" s="28">
        <v>4.9987000000000004</v>
      </c>
      <c r="D35" s="28" t="s">
        <v>146</v>
      </c>
      <c r="E35" s="28" t="s">
        <v>146</v>
      </c>
      <c r="F35" s="28">
        <v>4.9466000000000001</v>
      </c>
    </row>
    <row r="36" spans="1:6" ht="18.75" thickTop="1" thickBot="1" x14ac:dyDescent="0.3">
      <c r="A36" s="11">
        <v>30</v>
      </c>
      <c r="B36" s="28">
        <v>4.8711000000000002</v>
      </c>
      <c r="C36" s="28">
        <v>4.9828000000000001</v>
      </c>
      <c r="D36" s="28" t="s">
        <v>146</v>
      </c>
      <c r="E36" s="28">
        <v>4.6501000000000001</v>
      </c>
      <c r="F36" s="28">
        <v>4.9378000000000002</v>
      </c>
    </row>
    <row r="37" spans="1:6" ht="18.75" thickTop="1" thickBot="1" x14ac:dyDescent="0.3">
      <c r="A37" s="11">
        <v>31</v>
      </c>
      <c r="B37" s="28" t="s">
        <v>146</v>
      </c>
      <c r="C37" s="28" t="s">
        <v>146</v>
      </c>
      <c r="D37" s="28" t="s">
        <v>146</v>
      </c>
      <c r="E37" s="28">
        <v>4.6283000000000003</v>
      </c>
      <c r="F37" s="28" t="s">
        <v>146</v>
      </c>
    </row>
    <row r="38" spans="1:6" ht="24" customHeight="1" thickTop="1" thickBot="1" x14ac:dyDescent="0.3">
      <c r="A38" s="264" t="s">
        <v>1186</v>
      </c>
      <c r="B38" s="169">
        <v>4.8711000000000002</v>
      </c>
      <c r="C38" s="169">
        <v>4.9828000000000001</v>
      </c>
      <c r="D38" s="169">
        <v>4.8808999999999996</v>
      </c>
      <c r="E38" s="169">
        <v>4.6283000000000003</v>
      </c>
      <c r="F38" s="169">
        <v>4.9378000000000002</v>
      </c>
    </row>
    <row r="39" spans="1:6" ht="27" customHeight="1" thickTop="1" thickBot="1" x14ac:dyDescent="0.3">
      <c r="A39" s="264" t="s">
        <v>1187</v>
      </c>
      <c r="B39" s="169">
        <v>4.8658545454545452</v>
      </c>
      <c r="C39" s="169">
        <v>4.868176470588236</v>
      </c>
      <c r="D39" s="169">
        <v>4.9081099999999998</v>
      </c>
      <c r="E39" s="169">
        <v>4.6855500000000001</v>
      </c>
      <c r="F39" s="169">
        <v>4.8704636363636364</v>
      </c>
    </row>
    <row r="40" spans="1:6" ht="15.75" thickTop="1" x14ac:dyDescent="0.25">
      <c r="A40" s="138"/>
    </row>
  </sheetData>
  <mergeCells count="2">
    <mergeCell ref="A5:A6"/>
    <mergeCell ref="C5:F5"/>
  </mergeCells>
  <pageMargins left="0" right="0" top="0" bottom="0" header="0" footer="0"/>
  <pageSetup paperSize="9" scale="49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20BE5-5932-41B8-9C08-69CDA17073AB}">
  <sheetPr>
    <pageSetUpPr fitToPage="1"/>
  </sheetPr>
  <dimension ref="A2:F41"/>
  <sheetViews>
    <sheetView zoomScale="90" zoomScaleNormal="90" workbookViewId="0">
      <selection activeCell="A9" sqref="A9:A10"/>
    </sheetView>
  </sheetViews>
  <sheetFormatPr defaultRowHeight="15" x14ac:dyDescent="0.25"/>
  <cols>
    <col min="1" max="1" width="55.42578125" customWidth="1"/>
    <col min="2" max="2" width="14.7109375" bestFit="1" customWidth="1"/>
    <col min="3" max="6" width="14" customWidth="1"/>
  </cols>
  <sheetData>
    <row r="2" spans="1:6" ht="15.75" thickBot="1" x14ac:dyDescent="0.3"/>
    <row r="3" spans="1:6" ht="24" thickTop="1" thickBot="1" x14ac:dyDescent="0.3">
      <c r="A3" s="99" t="s">
        <v>467</v>
      </c>
      <c r="B3" s="100"/>
    </row>
    <row r="4" spans="1:6" ht="15.75" thickTop="1" x14ac:dyDescent="0.25">
      <c r="A4" s="98"/>
    </row>
    <row r="6" spans="1:6" ht="17.25" x14ac:dyDescent="0.25">
      <c r="A6" s="44" t="s">
        <v>468</v>
      </c>
    </row>
    <row r="7" spans="1:6" ht="16.5" x14ac:dyDescent="0.3">
      <c r="A7" s="46" t="s">
        <v>79</v>
      </c>
    </row>
    <row r="8" spans="1:6" ht="15.75" thickBot="1" x14ac:dyDescent="0.3">
      <c r="A8" s="144"/>
    </row>
    <row r="9" spans="1:6" ht="18.75" thickTop="1" thickBot="1" x14ac:dyDescent="0.3">
      <c r="A9" s="467" t="s">
        <v>469</v>
      </c>
      <c r="B9" s="411">
        <v>2025</v>
      </c>
      <c r="C9" s="453">
        <v>2026</v>
      </c>
      <c r="D9" s="454"/>
      <c r="E9" s="454"/>
      <c r="F9" s="455"/>
    </row>
    <row r="10" spans="1:6" ht="18.75" thickTop="1" thickBot="1" x14ac:dyDescent="0.3">
      <c r="A10" s="467"/>
      <c r="B10" s="266" t="s">
        <v>153</v>
      </c>
      <c r="C10" s="327" t="s">
        <v>121</v>
      </c>
      <c r="D10" s="327" t="s">
        <v>122</v>
      </c>
      <c r="E10" s="327" t="s">
        <v>124</v>
      </c>
      <c r="F10" s="327" t="s">
        <v>123</v>
      </c>
    </row>
    <row r="11" spans="1:6" ht="24.75" customHeight="1" thickTop="1" thickBot="1" x14ac:dyDescent="0.3">
      <c r="A11" s="323" t="s">
        <v>470</v>
      </c>
      <c r="B11" s="61">
        <v>7585100.0722619994</v>
      </c>
      <c r="C11" s="61">
        <v>7634064.2324899994</v>
      </c>
      <c r="D11" s="61">
        <v>7680530.7418559995</v>
      </c>
      <c r="E11" s="61">
        <v>7820333.625058</v>
      </c>
      <c r="F11" s="61">
        <v>7922818.4755579997</v>
      </c>
    </row>
    <row r="12" spans="1:6" ht="24.75" customHeight="1" thickTop="1" thickBot="1" x14ac:dyDescent="0.3">
      <c r="A12" s="55" t="s">
        <v>165</v>
      </c>
      <c r="B12" s="24">
        <v>5126239.8482359992</v>
      </c>
      <c r="C12" s="24">
        <v>5186588.9280909998</v>
      </c>
      <c r="D12" s="24">
        <v>5232879.7687689997</v>
      </c>
      <c r="E12" s="24">
        <v>5304308.4415560002</v>
      </c>
      <c r="F12" s="24">
        <v>5380601.2856700001</v>
      </c>
    </row>
    <row r="13" spans="1:6" ht="24.75" customHeight="1" thickTop="1" thickBot="1" x14ac:dyDescent="0.3">
      <c r="A13" s="55" t="s">
        <v>471</v>
      </c>
      <c r="B13" s="24">
        <v>2458860.2240260001</v>
      </c>
      <c r="C13" s="24">
        <v>2447475.304399</v>
      </c>
      <c r="D13" s="24">
        <v>2447650.9730869997</v>
      </c>
      <c r="E13" s="24">
        <v>2516025.1835019998</v>
      </c>
      <c r="F13" s="24">
        <v>2542217.189888</v>
      </c>
    </row>
    <row r="14" spans="1:6" ht="24.75" customHeight="1" thickTop="1" thickBot="1" x14ac:dyDescent="0.3">
      <c r="A14" s="290" t="s">
        <v>472</v>
      </c>
      <c r="B14" s="291"/>
      <c r="C14" s="291"/>
      <c r="D14" s="291"/>
      <c r="E14" s="291"/>
      <c r="F14" s="301"/>
    </row>
    <row r="15" spans="1:6" ht="24.75" customHeight="1" thickTop="1" thickBot="1" x14ac:dyDescent="0.3">
      <c r="A15" s="326" t="s">
        <v>473</v>
      </c>
      <c r="B15" s="24">
        <v>3260753.8216169998</v>
      </c>
      <c r="C15" s="24">
        <v>3245293.5650669998</v>
      </c>
      <c r="D15" s="24">
        <v>3264417.7060529999</v>
      </c>
      <c r="E15" s="24">
        <v>3344386.427077</v>
      </c>
      <c r="F15" s="24">
        <v>3396913.3073270004</v>
      </c>
    </row>
    <row r="16" spans="1:6" ht="24.75" customHeight="1" thickTop="1" thickBot="1" x14ac:dyDescent="0.3">
      <c r="A16" s="56" t="s">
        <v>165</v>
      </c>
      <c r="B16" s="24">
        <v>1284190.0195209999</v>
      </c>
      <c r="C16" s="24">
        <v>1275624.9184969997</v>
      </c>
      <c r="D16" s="24">
        <v>1290094.7235189998</v>
      </c>
      <c r="E16" s="24">
        <v>1303499.7363180001</v>
      </c>
      <c r="F16" s="24">
        <v>1315968.3302660002</v>
      </c>
    </row>
    <row r="17" spans="1:6" ht="24.75" customHeight="1" thickTop="1" thickBot="1" x14ac:dyDescent="0.3">
      <c r="A17" s="109" t="s">
        <v>474</v>
      </c>
      <c r="B17" s="24">
        <v>1281660.3294409998</v>
      </c>
      <c r="C17" s="24">
        <v>1273334.9362569996</v>
      </c>
      <c r="D17" s="24">
        <v>1286864.1711189998</v>
      </c>
      <c r="E17" s="24">
        <v>1300198.4597580002</v>
      </c>
      <c r="F17" s="24">
        <v>1312515.5235460002</v>
      </c>
    </row>
    <row r="18" spans="1:6" ht="24.75" customHeight="1" thickTop="1" thickBot="1" x14ac:dyDescent="0.3">
      <c r="A18" s="109" t="s">
        <v>475</v>
      </c>
      <c r="B18" s="24">
        <v>2529.6900799999999</v>
      </c>
      <c r="C18" s="24">
        <v>2289.9822400000003</v>
      </c>
      <c r="D18" s="24">
        <v>3230.5524</v>
      </c>
      <c r="E18" s="24">
        <v>3301.2765600000002</v>
      </c>
      <c r="F18" s="24">
        <v>3452.80672</v>
      </c>
    </row>
    <row r="19" spans="1:6" ht="24.75" customHeight="1" thickTop="1" thickBot="1" x14ac:dyDescent="0.3">
      <c r="A19" s="56" t="s">
        <v>166</v>
      </c>
      <c r="B19" s="24">
        <v>1976563.8020959999</v>
      </c>
      <c r="C19" s="24">
        <v>1969668.6465700001</v>
      </c>
      <c r="D19" s="24">
        <v>1974322.982534</v>
      </c>
      <c r="E19" s="24">
        <v>2040886.6907589999</v>
      </c>
      <c r="F19" s="24">
        <v>2080944.977061</v>
      </c>
    </row>
    <row r="20" spans="1:6" ht="24.75" customHeight="1" thickTop="1" thickBot="1" x14ac:dyDescent="0.3">
      <c r="A20" s="109" t="s">
        <v>474</v>
      </c>
      <c r="B20" s="24">
        <v>1971430.710096</v>
      </c>
      <c r="C20" s="24">
        <v>1962503.5625700001</v>
      </c>
      <c r="D20" s="24">
        <v>1966008.759534</v>
      </c>
      <c r="E20" s="24">
        <v>2032554.594759</v>
      </c>
      <c r="F20" s="24">
        <v>2072634.575061</v>
      </c>
    </row>
    <row r="21" spans="1:6" ht="24.75" customHeight="1" thickTop="1" thickBot="1" x14ac:dyDescent="0.3">
      <c r="A21" s="109" t="s">
        <v>476</v>
      </c>
      <c r="B21" s="24">
        <v>5133.0919999999996</v>
      </c>
      <c r="C21" s="24">
        <v>7165.0839999999998</v>
      </c>
      <c r="D21" s="24">
        <v>8314.223</v>
      </c>
      <c r="E21" s="24">
        <v>8332.0959999999995</v>
      </c>
      <c r="F21" s="24">
        <v>8310.402</v>
      </c>
    </row>
    <row r="22" spans="1:6" ht="24.75" customHeight="1" thickTop="1" thickBot="1" x14ac:dyDescent="0.3">
      <c r="A22" s="326" t="s">
        <v>626</v>
      </c>
      <c r="B22" s="24">
        <v>3731380.9337189998</v>
      </c>
      <c r="C22" s="24">
        <v>3760887.9230450005</v>
      </c>
      <c r="D22" s="24">
        <v>3822052.9746710006</v>
      </c>
      <c r="E22" s="24">
        <v>3900091.6792780007</v>
      </c>
      <c r="F22" s="24">
        <v>3956129.4651639992</v>
      </c>
    </row>
    <row r="23" spans="1:6" ht="24.75" customHeight="1" thickTop="1" thickBot="1" x14ac:dyDescent="0.3">
      <c r="A23" s="56" t="s">
        <v>165</v>
      </c>
      <c r="B23" s="24">
        <v>3482846.5851249998</v>
      </c>
      <c r="C23" s="24">
        <v>3517105.1784800007</v>
      </c>
      <c r="D23" s="24">
        <v>3580073.0947180004</v>
      </c>
      <c r="E23" s="24">
        <v>3661401.0959430006</v>
      </c>
      <c r="F23" s="24">
        <v>3723712.0784009993</v>
      </c>
    </row>
    <row r="24" spans="1:6" ht="24.75" customHeight="1" thickTop="1" thickBot="1" x14ac:dyDescent="0.3">
      <c r="A24" s="56" t="s">
        <v>166</v>
      </c>
      <c r="B24" s="24">
        <v>248534.34859399998</v>
      </c>
      <c r="C24" s="24">
        <v>243782.744565</v>
      </c>
      <c r="D24" s="24">
        <v>241979.879953</v>
      </c>
      <c r="E24" s="24">
        <v>238690.58333500003</v>
      </c>
      <c r="F24" s="24">
        <v>232417.38676299999</v>
      </c>
    </row>
    <row r="25" spans="1:6" ht="24.75" customHeight="1" thickTop="1" thickBot="1" x14ac:dyDescent="0.3">
      <c r="A25" s="326" t="s">
        <v>477</v>
      </c>
      <c r="B25" s="24">
        <v>177078.21299999999</v>
      </c>
      <c r="C25" s="24">
        <v>177051.899</v>
      </c>
      <c r="D25" s="24">
        <v>175490.69999999998</v>
      </c>
      <c r="E25" s="24">
        <v>182663.06100000002</v>
      </c>
      <c r="F25" s="24">
        <v>173194.77300000002</v>
      </c>
    </row>
    <row r="26" spans="1:6" ht="24.75" customHeight="1" thickTop="1" thickBot="1" x14ac:dyDescent="0.3">
      <c r="A26" s="56" t="s">
        <v>165</v>
      </c>
      <c r="B26" s="24">
        <v>4474.4740000000002</v>
      </c>
      <c r="C26" s="24">
        <v>4597.3850000000002</v>
      </c>
      <c r="D26" s="24">
        <v>5079.2780000000002</v>
      </c>
      <c r="E26" s="24">
        <v>4805.7659999999996</v>
      </c>
      <c r="F26" s="24">
        <v>5775.2960000000003</v>
      </c>
    </row>
    <row r="27" spans="1:6" ht="24.75" customHeight="1" thickTop="1" thickBot="1" x14ac:dyDescent="0.3">
      <c r="A27" s="56" t="s">
        <v>166</v>
      </c>
      <c r="B27" s="24">
        <v>172603.739</v>
      </c>
      <c r="C27" s="24">
        <v>172454.514</v>
      </c>
      <c r="D27" s="24">
        <v>170411.42199999999</v>
      </c>
      <c r="E27" s="24">
        <v>177857.29500000001</v>
      </c>
      <c r="F27" s="24">
        <v>167419.47700000001</v>
      </c>
    </row>
    <row r="28" spans="1:6" ht="24.75" customHeight="1" thickTop="1" thickBot="1" x14ac:dyDescent="0.3">
      <c r="A28" s="326" t="s">
        <v>478</v>
      </c>
      <c r="B28" s="24">
        <v>415887.10392599995</v>
      </c>
      <c r="C28" s="24">
        <v>450830.84537800006</v>
      </c>
      <c r="D28" s="24">
        <v>418569.36113199999</v>
      </c>
      <c r="E28" s="24">
        <v>393192.45770299999</v>
      </c>
      <c r="F28" s="24">
        <v>396580.93006700004</v>
      </c>
    </row>
    <row r="29" spans="1:6" ht="24.75" customHeight="1" thickTop="1" thickBot="1" x14ac:dyDescent="0.3">
      <c r="A29" s="56" t="s">
        <v>165</v>
      </c>
      <c r="B29" s="24">
        <v>354728.76958999998</v>
      </c>
      <c r="C29" s="24">
        <v>389261.44611400005</v>
      </c>
      <c r="D29" s="24">
        <v>357632.672532</v>
      </c>
      <c r="E29" s="24">
        <v>334601.84329499997</v>
      </c>
      <c r="F29" s="24">
        <v>335145.58100300003</v>
      </c>
    </row>
    <row r="30" spans="1:6" ht="24.75" customHeight="1" thickTop="1" thickBot="1" x14ac:dyDescent="0.3">
      <c r="A30" s="56" t="s">
        <v>166</v>
      </c>
      <c r="B30" s="24">
        <v>61158.334336</v>
      </c>
      <c r="C30" s="24">
        <v>61569.399264</v>
      </c>
      <c r="D30" s="24">
        <v>60936.688600000001</v>
      </c>
      <c r="E30" s="24">
        <v>58590.614408000001</v>
      </c>
      <c r="F30" s="24">
        <v>61435.349063999995</v>
      </c>
    </row>
    <row r="31" spans="1:6" ht="24.75" customHeight="1" thickTop="1" thickBot="1" x14ac:dyDescent="0.3">
      <c r="A31" s="323" t="s">
        <v>627</v>
      </c>
      <c r="B31" s="61">
        <v>284493.21872300003</v>
      </c>
      <c r="C31" s="61">
        <v>325980.758577</v>
      </c>
      <c r="D31" s="61">
        <v>354653.67329400004</v>
      </c>
      <c r="E31" s="61">
        <v>343411.27943799994</v>
      </c>
      <c r="F31" s="61">
        <v>362159.52230399998</v>
      </c>
    </row>
    <row r="32" spans="1:6" ht="24.75" customHeight="1" thickTop="1" thickBot="1" x14ac:dyDescent="0.3">
      <c r="A32" s="55" t="s">
        <v>165</v>
      </c>
      <c r="B32" s="24">
        <v>66128.117348</v>
      </c>
      <c r="C32" s="24">
        <v>67460.082835000008</v>
      </c>
      <c r="D32" s="24">
        <v>67661.899265</v>
      </c>
      <c r="E32" s="24">
        <v>68670.713617000001</v>
      </c>
      <c r="F32" s="24">
        <v>69441.986199000006</v>
      </c>
    </row>
    <row r="33" spans="1:6" ht="24.75" customHeight="1" thickTop="1" thickBot="1" x14ac:dyDescent="0.3">
      <c r="A33" s="55" t="s">
        <v>166</v>
      </c>
      <c r="B33" s="24">
        <v>218365.101375</v>
      </c>
      <c r="C33" s="24">
        <v>258520.67574200002</v>
      </c>
      <c r="D33" s="24">
        <v>286991.77402900002</v>
      </c>
      <c r="E33" s="24">
        <v>274740.56582099997</v>
      </c>
      <c r="F33" s="24">
        <v>292717.53610500001</v>
      </c>
    </row>
    <row r="34" spans="1:6" ht="36" thickTop="1" thickBot="1" x14ac:dyDescent="0.3">
      <c r="A34" s="323" t="s">
        <v>479</v>
      </c>
      <c r="B34" s="61">
        <v>7869593.2909849994</v>
      </c>
      <c r="C34" s="61">
        <v>7960044.9910669997</v>
      </c>
      <c r="D34" s="61">
        <v>8035184.4151499998</v>
      </c>
      <c r="E34" s="61">
        <v>8163744.9044960001</v>
      </c>
      <c r="F34" s="61">
        <v>8284977.997862</v>
      </c>
    </row>
    <row r="35" spans="1:6" ht="24.75" customHeight="1" thickTop="1" thickBot="1" x14ac:dyDescent="0.3">
      <c r="A35" s="323" t="s">
        <v>480</v>
      </c>
      <c r="B35" s="61">
        <v>103198.49696200062</v>
      </c>
      <c r="C35" s="61">
        <v>103380.26359300036</v>
      </c>
      <c r="D35" s="61">
        <v>95583.210686000995</v>
      </c>
      <c r="E35" s="61">
        <v>98729.951940000989</v>
      </c>
      <c r="F35" s="61">
        <v>97007.771114998497</v>
      </c>
    </row>
    <row r="36" spans="1:6" ht="24.75" customHeight="1" thickTop="1" thickBot="1" x14ac:dyDescent="0.3">
      <c r="A36" s="323" t="s">
        <v>481</v>
      </c>
      <c r="B36" s="61">
        <v>7972791.787947</v>
      </c>
      <c r="C36" s="61">
        <v>8063425.2546600001</v>
      </c>
      <c r="D36" s="61">
        <v>8130767.6258360008</v>
      </c>
      <c r="E36" s="61">
        <v>8262474.8564360011</v>
      </c>
      <c r="F36" s="61">
        <v>8381985.7689769985</v>
      </c>
    </row>
    <row r="37" spans="1:6" ht="18" thickTop="1" x14ac:dyDescent="0.25">
      <c r="A37" s="160"/>
      <c r="C37" s="157"/>
      <c r="D37" s="157"/>
      <c r="E37" s="157"/>
      <c r="F37" s="157"/>
    </row>
    <row r="38" spans="1:6" ht="17.25" x14ac:dyDescent="0.25">
      <c r="A38" s="22" t="s">
        <v>1188</v>
      </c>
    </row>
    <row r="39" spans="1:6" ht="17.25" x14ac:dyDescent="0.25">
      <c r="A39" s="22" t="s">
        <v>628</v>
      </c>
    </row>
    <row r="40" spans="1:6" ht="17.25" x14ac:dyDescent="0.25">
      <c r="A40" s="22" t="s">
        <v>1189</v>
      </c>
    </row>
    <row r="41" spans="1:6" x14ac:dyDescent="0.25">
      <c r="A41" s="145"/>
    </row>
  </sheetData>
  <mergeCells count="2">
    <mergeCell ref="A9:A10"/>
    <mergeCell ref="C9:F9"/>
  </mergeCells>
  <pageMargins left="0" right="0" top="0" bottom="0" header="0" footer="0"/>
  <pageSetup paperSize="9" scale="43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F2461-8509-4A3E-A62B-4E505F632743}">
  <dimension ref="A3:F17"/>
  <sheetViews>
    <sheetView zoomScale="90" zoomScaleNormal="90" workbookViewId="0">
      <selection activeCell="A5" sqref="A5:A6"/>
    </sheetView>
  </sheetViews>
  <sheetFormatPr defaultRowHeight="15" x14ac:dyDescent="0.25"/>
  <cols>
    <col min="1" max="1" width="41.85546875" customWidth="1"/>
    <col min="2" max="2" width="13.5703125" customWidth="1"/>
    <col min="3" max="3" width="13.42578125" customWidth="1"/>
    <col min="4" max="4" width="12.7109375" bestFit="1" customWidth="1"/>
    <col min="5" max="5" width="12.28515625" bestFit="1" customWidth="1"/>
    <col min="6" max="6" width="12.7109375" bestFit="1" customWidth="1"/>
  </cols>
  <sheetData>
    <row r="3" spans="1:6" ht="17.25" x14ac:dyDescent="0.25">
      <c r="A3" s="44" t="s">
        <v>482</v>
      </c>
    </row>
    <row r="4" spans="1:6" ht="15.75" thickBot="1" x14ac:dyDescent="0.3">
      <c r="A4" s="4"/>
    </row>
    <row r="5" spans="1:6" ht="18.75" thickTop="1" thickBot="1" x14ac:dyDescent="0.3">
      <c r="A5" s="467" t="s">
        <v>483</v>
      </c>
      <c r="B5" s="440">
        <v>2025</v>
      </c>
      <c r="C5" s="453">
        <v>2026</v>
      </c>
      <c r="D5" s="454"/>
      <c r="E5" s="454"/>
      <c r="F5" s="455"/>
    </row>
    <row r="6" spans="1:6" ht="18.75" thickTop="1" thickBot="1" x14ac:dyDescent="0.3">
      <c r="A6" s="467"/>
      <c r="B6" s="266" t="s">
        <v>153</v>
      </c>
      <c r="C6" s="443" t="s">
        <v>121</v>
      </c>
      <c r="D6" s="443" t="s">
        <v>484</v>
      </c>
      <c r="E6" s="443" t="s">
        <v>124</v>
      </c>
      <c r="F6" s="443" t="s">
        <v>123</v>
      </c>
    </row>
    <row r="7" spans="1:6" ht="18.75" thickTop="1" thickBot="1" x14ac:dyDescent="0.3">
      <c r="A7" s="471" t="s">
        <v>485</v>
      </c>
      <c r="B7" s="472"/>
      <c r="C7" s="472"/>
      <c r="D7" s="472"/>
      <c r="E7" s="472"/>
      <c r="F7" s="473"/>
    </row>
    <row r="8" spans="1:6" ht="22.5" customHeight="1" thickTop="1" thickBot="1" x14ac:dyDescent="0.3">
      <c r="A8" s="183" t="s">
        <v>486</v>
      </c>
      <c r="B8" s="416">
        <v>8069023.9486530516</v>
      </c>
      <c r="C8" s="416">
        <v>8172241.7479710057</v>
      </c>
      <c r="D8" s="416">
        <v>8308513.0613939669</v>
      </c>
      <c r="E8" s="61">
        <v>8475662.3405110091</v>
      </c>
      <c r="F8" s="61">
        <v>8603963.5201374907</v>
      </c>
    </row>
    <row r="9" spans="1:6" ht="22.5" customHeight="1" thickTop="1" thickBot="1" x14ac:dyDescent="0.3">
      <c r="A9" s="418" t="s">
        <v>487</v>
      </c>
      <c r="B9" s="310">
        <v>871499.33516399993</v>
      </c>
      <c r="C9" s="310">
        <v>938910.86720099964</v>
      </c>
      <c r="D9" s="310">
        <v>1002952.5391960001</v>
      </c>
      <c r="E9" s="24">
        <v>1028196.5091459998</v>
      </c>
      <c r="F9" s="24">
        <v>1070045.8954790002</v>
      </c>
    </row>
    <row r="10" spans="1:6" ht="22.5" customHeight="1" thickTop="1" thickBot="1" x14ac:dyDescent="0.3">
      <c r="A10" s="427" t="s">
        <v>488</v>
      </c>
      <c r="B10" s="310">
        <v>7197524.6134890523</v>
      </c>
      <c r="C10" s="310">
        <v>7233330.8807700062</v>
      </c>
      <c r="D10" s="310">
        <v>7305560.5221979665</v>
      </c>
      <c r="E10" s="24">
        <v>7447465.8313650098</v>
      </c>
      <c r="F10" s="24">
        <v>7533917.6246584905</v>
      </c>
    </row>
    <row r="11" spans="1:6" ht="18.75" customHeight="1" thickTop="1" thickBot="1" x14ac:dyDescent="0.3">
      <c r="A11" s="444" t="s">
        <v>489</v>
      </c>
      <c r="B11" s="445"/>
      <c r="C11" s="445"/>
      <c r="D11" s="445"/>
      <c r="E11" s="445"/>
      <c r="F11" s="446"/>
    </row>
    <row r="12" spans="1:6" ht="25.5" customHeight="1" thickTop="1" thickBot="1" x14ac:dyDescent="0.3">
      <c r="A12" s="183" t="s">
        <v>486</v>
      </c>
      <c r="B12" s="384">
        <v>99.999999999999986</v>
      </c>
      <c r="C12" s="280">
        <v>100</v>
      </c>
      <c r="D12" s="280">
        <v>100</v>
      </c>
      <c r="E12" s="163">
        <v>100</v>
      </c>
      <c r="F12" s="163">
        <v>100</v>
      </c>
    </row>
    <row r="13" spans="1:6" ht="25.5" customHeight="1" thickTop="1" thickBot="1" x14ac:dyDescent="0.3">
      <c r="A13" s="418" t="s">
        <v>487</v>
      </c>
      <c r="B13" s="188">
        <v>10.800554574007403</v>
      </c>
      <c r="C13" s="188">
        <v>11.489024629430613</v>
      </c>
      <c r="D13" s="188">
        <v>12.071384275199406</v>
      </c>
      <c r="E13" s="59">
        <v>12.13116412426605</v>
      </c>
      <c r="F13" s="59">
        <v>12.436662393727826</v>
      </c>
    </row>
    <row r="14" spans="1:6" ht="25.5" customHeight="1" thickTop="1" thickBot="1" x14ac:dyDescent="0.3">
      <c r="A14" s="427" t="s">
        <v>488</v>
      </c>
      <c r="B14" s="188">
        <v>89.199445425992607</v>
      </c>
      <c r="C14" s="188">
        <v>88.510975370569383</v>
      </c>
      <c r="D14" s="188">
        <v>87.928615724800579</v>
      </c>
      <c r="E14" s="59">
        <v>87.86883587573395</v>
      </c>
      <c r="F14" s="59">
        <v>87.563337606272171</v>
      </c>
    </row>
    <row r="15" spans="1:6" ht="15.75" thickTop="1" x14ac:dyDescent="0.25">
      <c r="A15" s="428"/>
      <c r="B15" s="300"/>
      <c r="C15" s="300"/>
      <c r="D15" s="300"/>
    </row>
    <row r="16" spans="1:6" ht="17.25" x14ac:dyDescent="0.25">
      <c r="A16" s="22" t="s">
        <v>1190</v>
      </c>
    </row>
    <row r="17" spans="1:1" ht="16.5" x14ac:dyDescent="0.25">
      <c r="A17" s="429"/>
    </row>
  </sheetData>
  <mergeCells count="4">
    <mergeCell ref="A5:A6"/>
    <mergeCell ref="C5:F5"/>
    <mergeCell ref="A11:F11"/>
    <mergeCell ref="A7:F7"/>
  </mergeCells>
  <pageMargins left="0.7" right="0.7" top="0.75" bottom="0.75" header="0.3" footer="0.3"/>
  <pageSetup paperSize="9" scale="42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AFE6D-4A6D-4219-984C-9651B3979C45}">
  <sheetPr>
    <pageSetUpPr fitToPage="1"/>
  </sheetPr>
  <dimension ref="A3:I17"/>
  <sheetViews>
    <sheetView workbookViewId="0">
      <selection activeCell="A5" sqref="A5:A6"/>
    </sheetView>
  </sheetViews>
  <sheetFormatPr defaultRowHeight="15" x14ac:dyDescent="0.25"/>
  <cols>
    <col min="1" max="1" width="22.28515625" customWidth="1"/>
    <col min="2" max="2" width="15" bestFit="1" customWidth="1"/>
    <col min="3" max="8" width="16.7109375" customWidth="1"/>
    <col min="9" max="9" width="13.5703125" customWidth="1"/>
  </cols>
  <sheetData>
    <row r="3" spans="1:9" ht="17.25" x14ac:dyDescent="0.25">
      <c r="A3" s="44" t="s">
        <v>490</v>
      </c>
      <c r="B3" s="18"/>
      <c r="C3" s="18"/>
      <c r="D3" s="18"/>
      <c r="E3" s="18"/>
      <c r="F3" s="18"/>
      <c r="G3" s="18"/>
      <c r="H3" s="18"/>
      <c r="I3" s="18"/>
    </row>
    <row r="4" spans="1:9" ht="18" thickBot="1" x14ac:dyDescent="0.3">
      <c r="A4" s="29"/>
      <c r="B4" s="18"/>
      <c r="C4" s="18"/>
      <c r="D4" s="18"/>
      <c r="E4" s="18"/>
      <c r="F4" s="18"/>
      <c r="G4" s="18"/>
      <c r="H4" s="18"/>
      <c r="I4" s="18"/>
    </row>
    <row r="5" spans="1:9" ht="46.5" customHeight="1" thickTop="1" thickBot="1" x14ac:dyDescent="0.3">
      <c r="A5" s="452"/>
      <c r="B5" s="498" t="s">
        <v>629</v>
      </c>
      <c r="C5" s="498"/>
      <c r="D5" s="468" t="s">
        <v>630</v>
      </c>
      <c r="E5" s="468"/>
      <c r="F5" s="468" t="s">
        <v>491</v>
      </c>
      <c r="G5" s="468"/>
      <c r="H5" s="468" t="s">
        <v>492</v>
      </c>
      <c r="I5" s="468"/>
    </row>
    <row r="6" spans="1:9" ht="28.5" customHeight="1" thickTop="1" thickBot="1" x14ac:dyDescent="0.3">
      <c r="A6" s="452"/>
      <c r="B6" s="90" t="s">
        <v>79</v>
      </c>
      <c r="C6" s="9" t="s">
        <v>631</v>
      </c>
      <c r="D6" s="9" t="s">
        <v>79</v>
      </c>
      <c r="E6" s="9" t="s">
        <v>631</v>
      </c>
      <c r="F6" s="9" t="s">
        <v>79</v>
      </c>
      <c r="G6" s="9" t="s">
        <v>631</v>
      </c>
      <c r="H6" s="9" t="s">
        <v>79</v>
      </c>
      <c r="I6" s="9" t="s">
        <v>631</v>
      </c>
    </row>
    <row r="7" spans="1:9" ht="18.75" thickTop="1" thickBot="1" x14ac:dyDescent="0.3">
      <c r="A7" s="506">
        <v>2025</v>
      </c>
      <c r="B7" s="506"/>
      <c r="C7" s="506"/>
      <c r="D7" s="506"/>
      <c r="E7" s="506"/>
      <c r="F7" s="506"/>
      <c r="G7" s="506"/>
      <c r="H7" s="506"/>
      <c r="I7" s="506"/>
    </row>
    <row r="8" spans="1:9" ht="18.75" thickTop="1" thickBot="1" x14ac:dyDescent="0.3">
      <c r="A8" s="271" t="s">
        <v>85</v>
      </c>
      <c r="B8" s="24">
        <v>5647.835</v>
      </c>
      <c r="C8" s="59">
        <v>4.4461813879624203E-2</v>
      </c>
      <c r="D8" s="310">
        <v>448650.01962599996</v>
      </c>
      <c r="E8" s="188">
        <v>3.5319363383847011</v>
      </c>
      <c r="F8" s="24">
        <v>55214.849000000002</v>
      </c>
      <c r="G8" s="59">
        <v>0.43467139879786759</v>
      </c>
      <c r="H8" s="24">
        <v>141923.82800000001</v>
      </c>
      <c r="I8" s="59">
        <v>1.1172760581036447</v>
      </c>
    </row>
    <row r="9" spans="1:9" ht="18.75" thickTop="1" thickBot="1" x14ac:dyDescent="0.3">
      <c r="A9" s="506">
        <v>2026</v>
      </c>
      <c r="B9" s="506"/>
      <c r="C9" s="506"/>
      <c r="D9" s="506"/>
      <c r="E9" s="506"/>
      <c r="F9" s="506"/>
      <c r="G9" s="506"/>
      <c r="H9" s="506"/>
      <c r="I9" s="506"/>
    </row>
    <row r="10" spans="1:9" ht="18.75" thickTop="1" thickBot="1" x14ac:dyDescent="0.3">
      <c r="A10" s="31" t="s">
        <v>86</v>
      </c>
      <c r="B10" s="24">
        <v>4587.9949999999999</v>
      </c>
      <c r="C10" s="59">
        <v>3.6109297724150988E-2</v>
      </c>
      <c r="D10" s="24">
        <v>463489.32493599999</v>
      </c>
      <c r="E10" s="59">
        <v>3.6478405111774928</v>
      </c>
      <c r="F10" s="24">
        <v>55347.567000000003</v>
      </c>
      <c r="G10" s="59">
        <v>0.43560679013608217</v>
      </c>
      <c r="H10" s="24">
        <v>140959.41899999999</v>
      </c>
      <c r="I10" s="59">
        <v>1.1094052255275659</v>
      </c>
    </row>
    <row r="11" spans="1:9" ht="18.75" thickTop="1" thickBot="1" x14ac:dyDescent="0.3">
      <c r="A11" s="31" t="s">
        <v>87</v>
      </c>
      <c r="B11" s="24">
        <v>3234.4119999999998</v>
      </c>
      <c r="C11" s="59">
        <v>2.5472612773171706E-2</v>
      </c>
      <c r="D11" s="24">
        <v>518793.53537499998</v>
      </c>
      <c r="E11" s="59">
        <v>4.0857586590181256</v>
      </c>
      <c r="F11" s="24">
        <v>56012.690999999999</v>
      </c>
      <c r="G11" s="59">
        <v>0.44112796645149721</v>
      </c>
      <c r="H11" s="24">
        <v>144430.15312199999</v>
      </c>
      <c r="I11" s="59">
        <v>1.1374597185660338</v>
      </c>
    </row>
    <row r="12" spans="1:9" ht="18.75" thickTop="1" thickBot="1" x14ac:dyDescent="0.3">
      <c r="A12" s="31" t="s">
        <v>88</v>
      </c>
      <c r="B12" s="24">
        <v>2714.663</v>
      </c>
      <c r="C12" s="59">
        <v>2.0894496162265516E-2</v>
      </c>
      <c r="D12" s="24">
        <v>522695.93923600001</v>
      </c>
      <c r="E12" s="59">
        <v>3.9931032079860729</v>
      </c>
      <c r="F12" s="24">
        <v>57564.091999999997</v>
      </c>
      <c r="G12" s="59">
        <v>0.44306519791896781</v>
      </c>
      <c r="H12" s="24">
        <v>145457.36152099996</v>
      </c>
      <c r="I12" s="59">
        <v>1.1195711151158729</v>
      </c>
    </row>
    <row r="13" spans="1:9" ht="18.75" thickTop="1" thickBot="1" x14ac:dyDescent="0.3">
      <c r="A13" s="31" t="s">
        <v>89</v>
      </c>
      <c r="B13" s="24">
        <v>2966.1709999999998</v>
      </c>
      <c r="C13" s="59">
        <v>2.2887970376060322E-2</v>
      </c>
      <c r="D13" s="24">
        <v>513964.61459299998</v>
      </c>
      <c r="E13" s="59">
        <v>3.9659233648861933</v>
      </c>
      <c r="F13" s="24">
        <v>60588.154999999999</v>
      </c>
      <c r="G13" s="59">
        <v>0.46751852701012547</v>
      </c>
      <c r="H13" s="24">
        <v>149297.01704700003</v>
      </c>
      <c r="I13" s="59">
        <v>1.1520258620982775</v>
      </c>
    </row>
    <row r="14" spans="1:9" ht="18" thickTop="1" x14ac:dyDescent="0.25">
      <c r="A14" s="32"/>
      <c r="B14" s="94"/>
      <c r="C14" s="40"/>
      <c r="D14" s="40"/>
      <c r="E14" s="40"/>
      <c r="F14" s="40"/>
      <c r="G14" s="40"/>
      <c r="H14" s="40"/>
      <c r="I14" s="40"/>
    </row>
    <row r="15" spans="1:9" ht="17.25" x14ac:dyDescent="0.25">
      <c r="A15" s="22" t="s">
        <v>1191</v>
      </c>
      <c r="B15" s="18"/>
      <c r="C15" s="18"/>
      <c r="D15" s="18"/>
      <c r="E15" s="18"/>
      <c r="F15" s="18"/>
      <c r="G15" s="18"/>
      <c r="H15" s="18"/>
      <c r="I15" s="18"/>
    </row>
    <row r="16" spans="1:9" ht="17.25" x14ac:dyDescent="0.25">
      <c r="A16" s="22" t="s">
        <v>632</v>
      </c>
      <c r="B16" s="18"/>
      <c r="C16" s="18"/>
      <c r="D16" s="18"/>
      <c r="E16" s="18"/>
      <c r="F16" s="18"/>
      <c r="G16" s="18"/>
      <c r="H16" s="18"/>
      <c r="I16" s="18"/>
    </row>
    <row r="17" spans="1:9" ht="17.25" x14ac:dyDescent="0.25">
      <c r="A17" s="22" t="s">
        <v>633</v>
      </c>
      <c r="B17" s="18"/>
      <c r="C17" s="18"/>
      <c r="D17" s="18"/>
      <c r="E17" s="18"/>
      <c r="F17" s="18"/>
      <c r="G17" s="18"/>
      <c r="H17" s="18"/>
      <c r="I17" s="18"/>
    </row>
  </sheetData>
  <mergeCells count="7">
    <mergeCell ref="A9:I9"/>
    <mergeCell ref="A7:I7"/>
    <mergeCell ref="A5:A6"/>
    <mergeCell ref="B5:C5"/>
    <mergeCell ref="D5:E5"/>
    <mergeCell ref="F5:G5"/>
    <mergeCell ref="H5:I5"/>
  </mergeCells>
  <pageMargins left="0" right="0" top="0" bottom="0" header="0" footer="0"/>
  <pageSetup paperSize="9" scale="59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AA460-6CAC-43D3-83E5-0F70F2C7E8DE}">
  <sheetPr>
    <pageSetUpPr fitToPage="1"/>
  </sheetPr>
  <dimension ref="A3:G93"/>
  <sheetViews>
    <sheetView zoomScale="80" zoomScaleNormal="80" workbookViewId="0">
      <selection activeCell="A8" sqref="A8"/>
    </sheetView>
  </sheetViews>
  <sheetFormatPr defaultRowHeight="15" x14ac:dyDescent="0.25"/>
  <cols>
    <col min="1" max="1" width="77.140625" customWidth="1"/>
    <col min="2" max="2" width="12.85546875" bestFit="1" customWidth="1"/>
    <col min="3" max="3" width="14.85546875" bestFit="1" customWidth="1"/>
    <col min="4" max="4" width="12.5703125" bestFit="1" customWidth="1"/>
    <col min="5" max="5" width="12.85546875" bestFit="1" customWidth="1"/>
    <col min="6" max="6" width="14.85546875" bestFit="1" customWidth="1"/>
    <col min="7" max="7" width="12.5703125" bestFit="1" customWidth="1"/>
  </cols>
  <sheetData>
    <row r="3" spans="1:7" ht="17.25" x14ac:dyDescent="0.25">
      <c r="A3" s="44" t="s">
        <v>493</v>
      </c>
    </row>
    <row r="4" spans="1:7" ht="16.5" x14ac:dyDescent="0.3">
      <c r="A4" s="46" t="s">
        <v>79</v>
      </c>
    </row>
    <row r="5" spans="1:7" ht="17.25" thickBot="1" x14ac:dyDescent="0.35">
      <c r="A5" s="46"/>
    </row>
    <row r="6" spans="1:7" ht="18.75" customHeight="1" thickTop="1" thickBot="1" x14ac:dyDescent="0.3">
      <c r="A6" s="467" t="s">
        <v>494</v>
      </c>
      <c r="B6" s="468" t="s">
        <v>1264</v>
      </c>
      <c r="C6" s="468"/>
      <c r="D6" s="468"/>
      <c r="E6" s="468" t="s">
        <v>1287</v>
      </c>
      <c r="F6" s="468"/>
      <c r="G6" s="468"/>
    </row>
    <row r="7" spans="1:7" ht="27" customHeight="1" thickTop="1" thickBot="1" x14ac:dyDescent="0.3">
      <c r="A7" s="467"/>
      <c r="B7" s="413" t="s">
        <v>399</v>
      </c>
      <c r="C7" s="413" t="s">
        <v>414</v>
      </c>
      <c r="D7" s="413" t="s">
        <v>229</v>
      </c>
      <c r="E7" s="430" t="s">
        <v>399</v>
      </c>
      <c r="F7" s="430" t="s">
        <v>414</v>
      </c>
      <c r="G7" s="430" t="s">
        <v>229</v>
      </c>
    </row>
    <row r="8" spans="1:7" ht="36" thickTop="1" thickBot="1" x14ac:dyDescent="0.3">
      <c r="A8" s="166" t="s">
        <v>495</v>
      </c>
      <c r="B8" s="61">
        <v>5582263.5205730088</v>
      </c>
      <c r="C8" s="61">
        <v>2557844.7193140001</v>
      </c>
      <c r="D8" s="61">
        <v>8140108.2398870084</v>
      </c>
      <c r="E8" s="61">
        <v>5630263.3870089892</v>
      </c>
      <c r="F8" s="61">
        <v>2614850.2349315006</v>
      </c>
      <c r="G8" s="61">
        <f>E8+F8</f>
        <v>8245113.6219404899</v>
      </c>
    </row>
    <row r="9" spans="1:7" ht="36" thickTop="1" thickBot="1" x14ac:dyDescent="0.3">
      <c r="A9" s="166" t="s">
        <v>496</v>
      </c>
      <c r="B9" s="61">
        <v>343651.18144199887</v>
      </c>
      <c r="C9" s="61">
        <v>81881.711146000001</v>
      </c>
      <c r="D9" s="61">
        <v>425532.89258799888</v>
      </c>
      <c r="E9" s="61">
        <v>351090.45514799998</v>
      </c>
      <c r="F9" s="61">
        <v>83007.829432000013</v>
      </c>
      <c r="G9" s="61">
        <f t="shared" ref="G9:G72" si="0">E9+F9</f>
        <v>434098.28457999998</v>
      </c>
    </row>
    <row r="10" spans="1:7" ht="18.75" thickTop="1" thickBot="1" x14ac:dyDescent="0.3">
      <c r="A10" s="87" t="s">
        <v>497</v>
      </c>
      <c r="B10" s="24">
        <v>258329.69920999903</v>
      </c>
      <c r="C10" s="24">
        <v>30252.569063000003</v>
      </c>
      <c r="D10" s="24">
        <v>288582.26827299903</v>
      </c>
      <c r="E10" s="24">
        <v>262311.98991800001</v>
      </c>
      <c r="F10" s="24">
        <v>31879.084939999997</v>
      </c>
      <c r="G10" s="24">
        <f t="shared" si="0"/>
        <v>294191.07485799998</v>
      </c>
    </row>
    <row r="11" spans="1:7" ht="18.75" thickTop="1" thickBot="1" x14ac:dyDescent="0.3">
      <c r="A11" s="87" t="s">
        <v>498</v>
      </c>
      <c r="B11" s="24">
        <v>43690.031838999799</v>
      </c>
      <c r="C11" s="24">
        <v>5336.6744660000004</v>
      </c>
      <c r="D11" s="24">
        <v>49026.706304999796</v>
      </c>
      <c r="E11" s="24">
        <v>45209.152448000001</v>
      </c>
      <c r="F11" s="24">
        <v>4902.6325959999995</v>
      </c>
      <c r="G11" s="24">
        <f t="shared" si="0"/>
        <v>50111.785044000004</v>
      </c>
    </row>
    <row r="12" spans="1:7" ht="18.75" thickTop="1" thickBot="1" x14ac:dyDescent="0.3">
      <c r="A12" s="87" t="s">
        <v>499</v>
      </c>
      <c r="B12" s="24">
        <v>4421.7253140000003</v>
      </c>
      <c r="C12" s="24">
        <v>30.838909999999998</v>
      </c>
      <c r="D12" s="24">
        <v>4452.5642240000006</v>
      </c>
      <c r="E12" s="24">
        <v>4416.0673699999998</v>
      </c>
      <c r="F12" s="24">
        <v>29.728810000000003</v>
      </c>
      <c r="G12" s="24">
        <f t="shared" si="0"/>
        <v>4445.7961799999994</v>
      </c>
    </row>
    <row r="13" spans="1:7" ht="18.75" thickTop="1" thickBot="1" x14ac:dyDescent="0.3">
      <c r="A13" s="87" t="s">
        <v>500</v>
      </c>
      <c r="B13" s="24">
        <v>8370.7635119999995</v>
      </c>
      <c r="C13" s="24">
        <v>1939.8115560000001</v>
      </c>
      <c r="D13" s="24">
        <v>10310.575068</v>
      </c>
      <c r="E13" s="24">
        <v>8903.492393999999</v>
      </c>
      <c r="F13" s="24">
        <v>1815.109997</v>
      </c>
      <c r="G13" s="24">
        <f t="shared" si="0"/>
        <v>10718.602390999999</v>
      </c>
    </row>
    <row r="14" spans="1:7" ht="36" thickTop="1" thickBot="1" x14ac:dyDescent="0.3">
      <c r="A14" s="166" t="s">
        <v>501</v>
      </c>
      <c r="B14" s="61">
        <v>13094.374442</v>
      </c>
      <c r="C14" s="61">
        <v>132731.31203100001</v>
      </c>
      <c r="D14" s="61">
        <v>145825.68647300001</v>
      </c>
      <c r="E14" s="61">
        <v>14091.508462999993</v>
      </c>
      <c r="F14" s="61">
        <v>132381.666814</v>
      </c>
      <c r="G14" s="61">
        <f t="shared" si="0"/>
        <v>146473.175277</v>
      </c>
    </row>
    <row r="15" spans="1:7" ht="18.75" thickTop="1" thickBot="1" x14ac:dyDescent="0.3">
      <c r="A15" s="87" t="s">
        <v>502</v>
      </c>
      <c r="B15" s="24">
        <v>778.41316600000005</v>
      </c>
      <c r="C15" s="24">
        <v>107286.33590000001</v>
      </c>
      <c r="D15" s="24">
        <v>108064.749066</v>
      </c>
      <c r="E15" s="24">
        <v>1354.803349</v>
      </c>
      <c r="F15" s="24">
        <v>106561.75677400001</v>
      </c>
      <c r="G15" s="24">
        <f t="shared" si="0"/>
        <v>107916.560123</v>
      </c>
    </row>
    <row r="16" spans="1:7" ht="18.75" thickTop="1" thickBot="1" x14ac:dyDescent="0.3">
      <c r="A16" s="87" t="s">
        <v>503</v>
      </c>
      <c r="B16" s="24">
        <v>3077.3528120000001</v>
      </c>
      <c r="C16" s="24">
        <v>1038.538448</v>
      </c>
      <c r="D16" s="24">
        <v>4115.8912600000003</v>
      </c>
      <c r="E16" s="24">
        <v>3319.2166569999999</v>
      </c>
      <c r="F16" s="24">
        <v>1052.5589210000001</v>
      </c>
      <c r="G16" s="24">
        <f t="shared" si="0"/>
        <v>4371.7755779999998</v>
      </c>
    </row>
    <row r="17" spans="1:7" ht="18.75" thickTop="1" thickBot="1" x14ac:dyDescent="0.3">
      <c r="A17" s="166" t="s">
        <v>504</v>
      </c>
      <c r="B17" s="61">
        <v>191601.94349999996</v>
      </c>
      <c r="C17" s="61">
        <v>171147.031544</v>
      </c>
      <c r="D17" s="61">
        <v>362748.97504399996</v>
      </c>
      <c r="E17" s="61">
        <v>192073.51524999997</v>
      </c>
      <c r="F17" s="61">
        <v>170160.68970999998</v>
      </c>
      <c r="G17" s="61">
        <f t="shared" si="0"/>
        <v>362234.20495999994</v>
      </c>
    </row>
    <row r="18" spans="1:7" ht="18.75" thickTop="1" thickBot="1" x14ac:dyDescent="0.3">
      <c r="A18" s="87" t="s">
        <v>505</v>
      </c>
      <c r="B18" s="24">
        <v>40047.370963000001</v>
      </c>
      <c r="C18" s="24">
        <v>36620.308813999996</v>
      </c>
      <c r="D18" s="24">
        <v>76667.679776999998</v>
      </c>
      <c r="E18" s="24">
        <v>40732.777354999998</v>
      </c>
      <c r="F18" s="24">
        <v>37446.740802</v>
      </c>
      <c r="G18" s="24">
        <f t="shared" si="0"/>
        <v>78179.518156999999</v>
      </c>
    </row>
    <row r="19" spans="1:7" ht="18.75" thickTop="1" thickBot="1" x14ac:dyDescent="0.3">
      <c r="A19" s="88" t="s">
        <v>506</v>
      </c>
      <c r="B19" s="24">
        <v>2258.3416849999999</v>
      </c>
      <c r="C19" s="24">
        <v>1830.6787199999999</v>
      </c>
      <c r="D19" s="24">
        <v>4089.0204049999998</v>
      </c>
      <c r="E19" s="24">
        <v>2513.2071759999999</v>
      </c>
      <c r="F19" s="24">
        <v>2077.4597330000001</v>
      </c>
      <c r="G19" s="24">
        <f t="shared" si="0"/>
        <v>4590.6669089999996</v>
      </c>
    </row>
    <row r="20" spans="1:7" ht="18.75" thickTop="1" thickBot="1" x14ac:dyDescent="0.3">
      <c r="A20" s="88" t="s">
        <v>507</v>
      </c>
      <c r="B20" s="24">
        <v>7155.5343229999999</v>
      </c>
      <c r="C20" s="24">
        <v>3719.5560349999996</v>
      </c>
      <c r="D20" s="24">
        <v>10875.090357999999</v>
      </c>
      <c r="E20" s="24">
        <v>7177.861038</v>
      </c>
      <c r="F20" s="24">
        <v>3646.6806789999996</v>
      </c>
      <c r="G20" s="24">
        <f t="shared" si="0"/>
        <v>10824.541717</v>
      </c>
    </row>
    <row r="21" spans="1:7" ht="18.75" thickTop="1" thickBot="1" x14ac:dyDescent="0.3">
      <c r="A21" s="88" t="s">
        <v>508</v>
      </c>
      <c r="B21" s="24">
        <v>10217.677798000001</v>
      </c>
      <c r="C21" s="24">
        <v>7489.9479940000001</v>
      </c>
      <c r="D21" s="24">
        <v>17707.625791999999</v>
      </c>
      <c r="E21" s="24">
        <v>10392.900642000001</v>
      </c>
      <c r="F21" s="24">
        <v>7906.2180080000007</v>
      </c>
      <c r="G21" s="24">
        <f t="shared" si="0"/>
        <v>18299.11865</v>
      </c>
    </row>
    <row r="22" spans="1:7" ht="18.75" thickTop="1" thickBot="1" x14ac:dyDescent="0.3">
      <c r="A22" s="88" t="s">
        <v>509</v>
      </c>
      <c r="B22" s="24">
        <v>12289.227051999998</v>
      </c>
      <c r="C22" s="24">
        <v>9434.1347420000002</v>
      </c>
      <c r="D22" s="24">
        <v>21723.361793999997</v>
      </c>
      <c r="E22" s="24">
        <v>12587.029933</v>
      </c>
      <c r="F22" s="24">
        <v>10427.675233999998</v>
      </c>
      <c r="G22" s="24">
        <f t="shared" si="0"/>
        <v>23014.705167</v>
      </c>
    </row>
    <row r="23" spans="1:7" ht="18.75" thickTop="1" thickBot="1" x14ac:dyDescent="0.3">
      <c r="A23" s="87" t="s">
        <v>510</v>
      </c>
      <c r="B23" s="24">
        <v>41208.303189999999</v>
      </c>
      <c r="C23" s="24">
        <v>30700.723994999997</v>
      </c>
      <c r="D23" s="24">
        <v>71909.027184999999</v>
      </c>
      <c r="E23" s="24">
        <v>40083.332985000001</v>
      </c>
      <c r="F23" s="24">
        <v>26698.942203000002</v>
      </c>
      <c r="G23" s="24">
        <f t="shared" si="0"/>
        <v>66782.275188</v>
      </c>
    </row>
    <row r="24" spans="1:7" ht="18.75" thickTop="1" thickBot="1" x14ac:dyDescent="0.3">
      <c r="A24" s="87" t="s">
        <v>511</v>
      </c>
      <c r="B24" s="24">
        <v>10198.961018999998</v>
      </c>
      <c r="C24" s="24">
        <v>3651.726823</v>
      </c>
      <c r="D24" s="24">
        <v>13850.687841999999</v>
      </c>
      <c r="E24" s="24">
        <v>10182.382068999999</v>
      </c>
      <c r="F24" s="24">
        <v>3357.7485000000001</v>
      </c>
      <c r="G24" s="24">
        <f t="shared" si="0"/>
        <v>13540.130568999999</v>
      </c>
    </row>
    <row r="25" spans="1:7" ht="36" thickTop="1" thickBot="1" x14ac:dyDescent="0.3">
      <c r="A25" s="87" t="s">
        <v>512</v>
      </c>
      <c r="B25" s="24">
        <v>6737.1409999999996</v>
      </c>
      <c r="C25" s="24">
        <v>12306.391108</v>
      </c>
      <c r="D25" s="24">
        <v>19043.532107999999</v>
      </c>
      <c r="E25" s="24">
        <v>6950.253968</v>
      </c>
      <c r="F25" s="24">
        <v>12198.064473</v>
      </c>
      <c r="G25" s="24">
        <f t="shared" si="0"/>
        <v>19148.318440999999</v>
      </c>
    </row>
    <row r="26" spans="1:7" ht="18.75" thickTop="1" thickBot="1" x14ac:dyDescent="0.3">
      <c r="A26" s="87" t="s">
        <v>513</v>
      </c>
      <c r="B26" s="24">
        <v>982.76259100000004</v>
      </c>
      <c r="C26" s="24">
        <v>536.8934549999999</v>
      </c>
      <c r="D26" s="24">
        <v>1519.6560460000001</v>
      </c>
      <c r="E26" s="24">
        <v>1021.04936</v>
      </c>
      <c r="F26" s="24">
        <v>544.299621</v>
      </c>
      <c r="G26" s="24">
        <f t="shared" si="0"/>
        <v>1565.3489810000001</v>
      </c>
    </row>
    <row r="27" spans="1:7" ht="36" thickTop="1" thickBot="1" x14ac:dyDescent="0.3">
      <c r="A27" s="87" t="s">
        <v>514</v>
      </c>
      <c r="B27" s="24">
        <v>4729.3876890000001</v>
      </c>
      <c r="C27" s="24">
        <v>3912.9563210000001</v>
      </c>
      <c r="D27" s="24">
        <v>8642.3440100000007</v>
      </c>
      <c r="E27" s="24">
        <v>5016.5172360000006</v>
      </c>
      <c r="F27" s="24">
        <v>4209.4586220000001</v>
      </c>
      <c r="G27" s="24">
        <f t="shared" si="0"/>
        <v>9225.9758580000016</v>
      </c>
    </row>
    <row r="28" spans="1:7" ht="18.75" thickTop="1" thickBot="1" x14ac:dyDescent="0.3">
      <c r="A28" s="87" t="s">
        <v>515</v>
      </c>
      <c r="B28" s="24">
        <v>2368.0244860000003</v>
      </c>
      <c r="C28" s="24">
        <v>4625.858988</v>
      </c>
      <c r="D28" s="24">
        <v>6993.8834740000002</v>
      </c>
      <c r="E28" s="24">
        <v>2397.9201170000001</v>
      </c>
      <c r="F28" s="24">
        <v>4687.9124380000003</v>
      </c>
      <c r="G28" s="24">
        <f t="shared" si="0"/>
        <v>7085.8325550000009</v>
      </c>
    </row>
    <row r="29" spans="1:7" ht="18.75" thickTop="1" thickBot="1" x14ac:dyDescent="0.3">
      <c r="A29" s="87" t="s">
        <v>516</v>
      </c>
      <c r="B29" s="24">
        <v>1313.1288520000001</v>
      </c>
      <c r="C29" s="24">
        <v>1808.0063680000001</v>
      </c>
      <c r="D29" s="24">
        <v>3121.1352200000001</v>
      </c>
      <c r="E29" s="24">
        <v>1295.7229520000001</v>
      </c>
      <c r="F29" s="24">
        <v>1778.5811229999999</v>
      </c>
      <c r="G29" s="24">
        <f t="shared" si="0"/>
        <v>3074.304075</v>
      </c>
    </row>
    <row r="30" spans="1:7" ht="18.75" thickTop="1" thickBot="1" x14ac:dyDescent="0.3">
      <c r="A30" s="87" t="s">
        <v>517</v>
      </c>
      <c r="B30" s="24">
        <v>1350.5206329999999</v>
      </c>
      <c r="C30" s="24">
        <v>1777.3056270000002</v>
      </c>
      <c r="D30" s="24">
        <v>3127.8262599999998</v>
      </c>
      <c r="E30" s="24">
        <v>1274.260548</v>
      </c>
      <c r="F30" s="24">
        <v>1729.9175249999998</v>
      </c>
      <c r="G30" s="24">
        <f t="shared" si="0"/>
        <v>3004.178073</v>
      </c>
    </row>
    <row r="31" spans="1:7" ht="18.75" thickTop="1" thickBot="1" x14ac:dyDescent="0.3">
      <c r="A31" s="87" t="s">
        <v>518</v>
      </c>
      <c r="B31" s="24">
        <v>4080.1112560000001</v>
      </c>
      <c r="C31" s="24">
        <v>3958.9775720000002</v>
      </c>
      <c r="D31" s="24">
        <v>8039.0888279999999</v>
      </c>
      <c r="E31" s="24">
        <v>3902.3993660000006</v>
      </c>
      <c r="F31" s="24">
        <v>3892.76685</v>
      </c>
      <c r="G31" s="24">
        <f t="shared" si="0"/>
        <v>7795.1662160000005</v>
      </c>
    </row>
    <row r="32" spans="1:7" ht="18.75" thickTop="1" thickBot="1" x14ac:dyDescent="0.3">
      <c r="A32" s="87" t="s">
        <v>519</v>
      </c>
      <c r="B32" s="24">
        <v>15371.200946000001</v>
      </c>
      <c r="C32" s="24">
        <v>13401.830418000001</v>
      </c>
      <c r="D32" s="24">
        <v>28773.031364000002</v>
      </c>
      <c r="E32" s="24">
        <v>15748.960417999999</v>
      </c>
      <c r="F32" s="24">
        <v>14630.168978</v>
      </c>
      <c r="G32" s="24">
        <f t="shared" si="0"/>
        <v>30379.129395999997</v>
      </c>
    </row>
    <row r="33" spans="1:7" ht="18.75" thickTop="1" thickBot="1" x14ac:dyDescent="0.3">
      <c r="A33" s="87" t="s">
        <v>520</v>
      </c>
      <c r="B33" s="24">
        <v>1687.5916340000001</v>
      </c>
      <c r="C33" s="24">
        <v>1885.401871</v>
      </c>
      <c r="D33" s="24">
        <v>3572.9935050000004</v>
      </c>
      <c r="E33" s="24">
        <v>1664.1221189999999</v>
      </c>
      <c r="F33" s="24">
        <v>1516.06666</v>
      </c>
      <c r="G33" s="24">
        <f t="shared" si="0"/>
        <v>3180.1887790000001</v>
      </c>
    </row>
    <row r="34" spans="1:7" ht="36" thickTop="1" thickBot="1" x14ac:dyDescent="0.3">
      <c r="A34" s="87" t="s">
        <v>521</v>
      </c>
      <c r="B34" s="24">
        <v>20838.494076999999</v>
      </c>
      <c r="C34" s="24">
        <v>8238.3352809999997</v>
      </c>
      <c r="D34" s="24">
        <v>29076.829357999999</v>
      </c>
      <c r="E34" s="24">
        <v>20751.510664999998</v>
      </c>
      <c r="F34" s="24">
        <v>8031.6672690000005</v>
      </c>
      <c r="G34" s="24">
        <f t="shared" si="0"/>
        <v>28783.177933999999</v>
      </c>
    </row>
    <row r="35" spans="1:7" ht="36" thickTop="1" thickBot="1" x14ac:dyDescent="0.3">
      <c r="A35" s="87" t="s">
        <v>522</v>
      </c>
      <c r="B35" s="24">
        <v>831.74178200000006</v>
      </c>
      <c r="C35" s="24">
        <v>940.90203199999996</v>
      </c>
      <c r="D35" s="24">
        <v>1772.643814</v>
      </c>
      <c r="E35" s="24">
        <v>649.14845100000002</v>
      </c>
      <c r="F35" s="24">
        <v>1018.24356</v>
      </c>
      <c r="G35" s="24">
        <f t="shared" si="0"/>
        <v>1667.3920109999999</v>
      </c>
    </row>
    <row r="36" spans="1:7" ht="18.75" thickTop="1" thickBot="1" x14ac:dyDescent="0.3">
      <c r="A36" s="87" t="s">
        <v>523</v>
      </c>
      <c r="B36" s="24">
        <v>9270.4747959999895</v>
      </c>
      <c r="C36" s="24">
        <v>3661.0667080000003</v>
      </c>
      <c r="D36" s="24">
        <v>12931.54150399999</v>
      </c>
      <c r="E36" s="24">
        <v>9263.7816700000003</v>
      </c>
      <c r="F36" s="24">
        <v>3680.3963399999998</v>
      </c>
      <c r="G36" s="24">
        <f t="shared" si="0"/>
        <v>12944.17801</v>
      </c>
    </row>
    <row r="37" spans="1:7" ht="18.75" thickTop="1" thickBot="1" x14ac:dyDescent="0.3">
      <c r="A37" s="87" t="s">
        <v>524</v>
      </c>
      <c r="B37" s="24">
        <v>2801.4901420000001</v>
      </c>
      <c r="C37" s="24">
        <v>880.46590800000001</v>
      </c>
      <c r="D37" s="24">
        <v>3681.9560500000002</v>
      </c>
      <c r="E37" s="24">
        <v>2856.8961420000001</v>
      </c>
      <c r="F37" s="24">
        <v>860.55269399999997</v>
      </c>
      <c r="G37" s="24">
        <f t="shared" si="0"/>
        <v>3717.448836</v>
      </c>
    </row>
    <row r="38" spans="1:7" ht="36" thickTop="1" thickBot="1" x14ac:dyDescent="0.3">
      <c r="A38" s="166" t="s">
        <v>525</v>
      </c>
      <c r="B38" s="61">
        <v>39044.945098999997</v>
      </c>
      <c r="C38" s="61">
        <v>161593.37150099999</v>
      </c>
      <c r="D38" s="61">
        <v>200638.31659999999</v>
      </c>
      <c r="E38" s="61">
        <v>38766.087815999992</v>
      </c>
      <c r="F38" s="61">
        <v>159350.40058000002</v>
      </c>
      <c r="G38" s="61">
        <f t="shared" si="0"/>
        <v>198116.488396</v>
      </c>
    </row>
    <row r="39" spans="1:7" ht="18.75" thickTop="1" thickBot="1" x14ac:dyDescent="0.3">
      <c r="A39" s="87" t="s">
        <v>526</v>
      </c>
      <c r="B39" s="24">
        <v>34293.665204999998</v>
      </c>
      <c r="C39" s="24">
        <v>151346.58647000001</v>
      </c>
      <c r="D39" s="24">
        <v>185640.25167500001</v>
      </c>
      <c r="E39" s="24">
        <v>33971.577603999998</v>
      </c>
      <c r="F39" s="24">
        <v>148972.44809700001</v>
      </c>
      <c r="G39" s="24">
        <f t="shared" si="0"/>
        <v>182944.02570100001</v>
      </c>
    </row>
    <row r="40" spans="1:7" ht="36" thickTop="1" thickBot="1" x14ac:dyDescent="0.3">
      <c r="A40" s="166" t="s">
        <v>527</v>
      </c>
      <c r="B40" s="61">
        <v>685.45125399999995</v>
      </c>
      <c r="C40" s="61">
        <v>5.1419920000000001</v>
      </c>
      <c r="D40" s="61">
        <v>690.59324599999991</v>
      </c>
      <c r="E40" s="61">
        <v>722.72782499999994</v>
      </c>
      <c r="F40" s="61">
        <v>4.9908509999999993</v>
      </c>
      <c r="G40" s="61">
        <f t="shared" si="0"/>
        <v>727.71867599999996</v>
      </c>
    </row>
    <row r="41" spans="1:7" ht="18.75" thickTop="1" thickBot="1" x14ac:dyDescent="0.3">
      <c r="A41" s="166" t="s">
        <v>528</v>
      </c>
      <c r="B41" s="61">
        <v>335628.70898</v>
      </c>
      <c r="C41" s="61">
        <v>565341.94469499995</v>
      </c>
      <c r="D41" s="61">
        <v>900970.65367499995</v>
      </c>
      <c r="E41" s="61">
        <v>338303.76957699994</v>
      </c>
      <c r="F41" s="61">
        <v>577681.77234600007</v>
      </c>
      <c r="G41" s="61">
        <f t="shared" si="0"/>
        <v>915985.54192300001</v>
      </c>
    </row>
    <row r="42" spans="1:7" ht="18.75" thickTop="1" thickBot="1" x14ac:dyDescent="0.3">
      <c r="A42" s="87" t="s">
        <v>529</v>
      </c>
      <c r="B42" s="24">
        <v>245405.821845</v>
      </c>
      <c r="C42" s="24">
        <v>470162.444021</v>
      </c>
      <c r="D42" s="24">
        <v>715568.26586599997</v>
      </c>
      <c r="E42" s="24">
        <v>244147.77292900003</v>
      </c>
      <c r="F42" s="24">
        <v>486795.33188300004</v>
      </c>
      <c r="G42" s="24">
        <f t="shared" si="0"/>
        <v>730943.10481200006</v>
      </c>
    </row>
    <row r="43" spans="1:7" ht="18.75" thickTop="1" thickBot="1" x14ac:dyDescent="0.3">
      <c r="A43" s="87" t="s">
        <v>530</v>
      </c>
      <c r="B43" s="24">
        <v>27328.948292000001</v>
      </c>
      <c r="C43" s="24">
        <v>21454.112298</v>
      </c>
      <c r="D43" s="24">
        <v>48783.060590000001</v>
      </c>
      <c r="E43" s="24">
        <v>27386.374859</v>
      </c>
      <c r="F43" s="24">
        <v>22500.586438999999</v>
      </c>
      <c r="G43" s="24">
        <f t="shared" si="0"/>
        <v>49886.961297999995</v>
      </c>
    </row>
    <row r="44" spans="1:7" ht="18.75" thickTop="1" thickBot="1" x14ac:dyDescent="0.3">
      <c r="A44" s="166" t="s">
        <v>531</v>
      </c>
      <c r="B44" s="61">
        <v>289920.61553399998</v>
      </c>
      <c r="C44" s="61">
        <v>450864.98767</v>
      </c>
      <c r="D44" s="61">
        <v>740785.60320400004</v>
      </c>
      <c r="E44" s="61">
        <v>294075.74705500004</v>
      </c>
      <c r="F44" s="61">
        <v>457006.77697100001</v>
      </c>
      <c r="G44" s="61">
        <f t="shared" si="0"/>
        <v>751082.52402600006</v>
      </c>
    </row>
    <row r="45" spans="1:7" ht="36" thickTop="1" thickBot="1" x14ac:dyDescent="0.3">
      <c r="A45" s="87" t="s">
        <v>532</v>
      </c>
      <c r="B45" s="24">
        <v>12315.944313</v>
      </c>
      <c r="C45" s="24">
        <v>19029.658475</v>
      </c>
      <c r="D45" s="24">
        <v>31345.602788</v>
      </c>
      <c r="E45" s="24">
        <v>11119.758062000001</v>
      </c>
      <c r="F45" s="24">
        <v>20895.320985999999</v>
      </c>
      <c r="G45" s="24">
        <f t="shared" si="0"/>
        <v>32015.079048</v>
      </c>
    </row>
    <row r="46" spans="1:7" ht="18.75" thickTop="1" thickBot="1" x14ac:dyDescent="0.3">
      <c r="A46" s="87" t="s">
        <v>533</v>
      </c>
      <c r="B46" s="24">
        <v>137313.20778200001</v>
      </c>
      <c r="C46" s="24">
        <v>261666.20143099999</v>
      </c>
      <c r="D46" s="24">
        <v>398979.40921299998</v>
      </c>
      <c r="E46" s="24">
        <v>139987.53173500003</v>
      </c>
      <c r="F46" s="24">
        <v>262683.39587400004</v>
      </c>
      <c r="G46" s="24">
        <f t="shared" si="0"/>
        <v>402670.92760900006</v>
      </c>
    </row>
    <row r="47" spans="1:7" ht="18.75" thickTop="1" thickBot="1" x14ac:dyDescent="0.3">
      <c r="A47" s="87" t="s">
        <v>534</v>
      </c>
      <c r="B47" s="24">
        <v>140287.73295100001</v>
      </c>
      <c r="C47" s="24">
        <v>170140.39944899999</v>
      </c>
      <c r="D47" s="24">
        <v>310428.1324</v>
      </c>
      <c r="E47" s="24">
        <v>142964.87957399999</v>
      </c>
      <c r="F47" s="24">
        <v>173413.82741600001</v>
      </c>
      <c r="G47" s="24">
        <f t="shared" si="0"/>
        <v>316378.70698999998</v>
      </c>
    </row>
    <row r="48" spans="1:7" ht="18.75" thickTop="1" thickBot="1" x14ac:dyDescent="0.3">
      <c r="A48" s="166" t="s">
        <v>535</v>
      </c>
      <c r="B48" s="61">
        <v>31257.839182</v>
      </c>
      <c r="C48" s="61">
        <v>70728.163409000001</v>
      </c>
      <c r="D48" s="61">
        <v>101986.002591</v>
      </c>
      <c r="E48" s="61">
        <v>31952.293174999995</v>
      </c>
      <c r="F48" s="61">
        <v>73811.920469000019</v>
      </c>
      <c r="G48" s="61">
        <f t="shared" si="0"/>
        <v>105764.21364400002</v>
      </c>
    </row>
    <row r="49" spans="1:7" ht="18.75" thickTop="1" thickBot="1" x14ac:dyDescent="0.3">
      <c r="A49" s="87" t="s">
        <v>536</v>
      </c>
      <c r="B49" s="24">
        <v>1949.868348</v>
      </c>
      <c r="C49" s="24">
        <v>748.13993299999993</v>
      </c>
      <c r="D49" s="24">
        <v>2698.0082809999999</v>
      </c>
      <c r="E49" s="24">
        <v>1986.6081769999998</v>
      </c>
      <c r="F49" s="24">
        <v>912.686553</v>
      </c>
      <c r="G49" s="24">
        <f t="shared" si="0"/>
        <v>2899.2947299999996</v>
      </c>
    </row>
    <row r="50" spans="1:7" ht="36" thickTop="1" thickBot="1" x14ac:dyDescent="0.3">
      <c r="A50" s="87" t="s">
        <v>537</v>
      </c>
      <c r="B50" s="24">
        <v>20543.811062000001</v>
      </c>
      <c r="C50" s="24">
        <v>10355.938047999998</v>
      </c>
      <c r="D50" s="24">
        <v>30899.749109999997</v>
      </c>
      <c r="E50" s="24">
        <v>20927.730177999998</v>
      </c>
      <c r="F50" s="24">
        <v>11101.51944</v>
      </c>
      <c r="G50" s="24">
        <f t="shared" si="0"/>
        <v>32029.249617999998</v>
      </c>
    </row>
    <row r="51" spans="1:7" ht="18.75" thickTop="1" thickBot="1" x14ac:dyDescent="0.3">
      <c r="A51" s="87" t="s">
        <v>538</v>
      </c>
      <c r="B51" s="24">
        <v>685.33567800000003</v>
      </c>
      <c r="C51" s="24">
        <v>50403.285696999999</v>
      </c>
      <c r="D51" s="24">
        <v>51088.621375000002</v>
      </c>
      <c r="E51" s="24">
        <v>782.99481400000002</v>
      </c>
      <c r="F51" s="24">
        <v>52716.205773000001</v>
      </c>
      <c r="G51" s="24">
        <f t="shared" si="0"/>
        <v>53499.200586999999</v>
      </c>
    </row>
    <row r="52" spans="1:7" ht="18.75" thickTop="1" thickBot="1" x14ac:dyDescent="0.3">
      <c r="A52" s="87" t="s">
        <v>539</v>
      </c>
      <c r="B52" s="24">
        <v>2594.694927</v>
      </c>
      <c r="C52" s="24">
        <v>3397.463491</v>
      </c>
      <c r="D52" s="24">
        <v>5992.158418</v>
      </c>
      <c r="E52" s="24">
        <v>2671.5891299999998</v>
      </c>
      <c r="F52" s="24">
        <v>3390.5836120000004</v>
      </c>
      <c r="G52" s="24">
        <f t="shared" si="0"/>
        <v>6062.1727420000007</v>
      </c>
    </row>
    <row r="53" spans="1:7" ht="18.75" thickTop="1" thickBot="1" x14ac:dyDescent="0.3">
      <c r="A53" s="166" t="s">
        <v>540</v>
      </c>
      <c r="B53" s="61">
        <v>86306.153625999985</v>
      </c>
      <c r="C53" s="61">
        <v>137008.280382</v>
      </c>
      <c r="D53" s="61">
        <v>223314.43400799998</v>
      </c>
      <c r="E53" s="61">
        <v>83264.766715999984</v>
      </c>
      <c r="F53" s="61">
        <v>141308.42763700002</v>
      </c>
      <c r="G53" s="61">
        <f t="shared" si="0"/>
        <v>224573.194353</v>
      </c>
    </row>
    <row r="54" spans="1:7" ht="36" thickTop="1" thickBot="1" x14ac:dyDescent="0.3">
      <c r="A54" s="87" t="s">
        <v>541</v>
      </c>
      <c r="B54" s="24">
        <v>42584.206154</v>
      </c>
      <c r="C54" s="24">
        <v>90220.307649000009</v>
      </c>
      <c r="D54" s="24">
        <v>132804.51380300001</v>
      </c>
      <c r="E54" s="24">
        <v>38733.616453000002</v>
      </c>
      <c r="F54" s="24">
        <v>92448.671491999994</v>
      </c>
      <c r="G54" s="24">
        <f t="shared" si="0"/>
        <v>131182.28794499999</v>
      </c>
    </row>
    <row r="55" spans="1:7" ht="18.75" thickTop="1" thickBot="1" x14ac:dyDescent="0.3">
      <c r="A55" s="87" t="s">
        <v>542</v>
      </c>
      <c r="B55" s="24">
        <v>31486.070115999999</v>
      </c>
      <c r="C55" s="24">
        <v>35484.114049999996</v>
      </c>
      <c r="D55" s="24">
        <v>66970.184165999992</v>
      </c>
      <c r="E55" s="24">
        <v>32181.159399</v>
      </c>
      <c r="F55" s="24">
        <v>36865.681792000003</v>
      </c>
      <c r="G55" s="24">
        <f t="shared" si="0"/>
        <v>69046.841191</v>
      </c>
    </row>
    <row r="56" spans="1:7" ht="18.75" thickTop="1" thickBot="1" x14ac:dyDescent="0.3">
      <c r="A56" s="166" t="s">
        <v>543</v>
      </c>
      <c r="B56" s="416">
        <v>13949.522530999999</v>
      </c>
      <c r="C56" s="416">
        <v>70076.327187000003</v>
      </c>
      <c r="D56" s="416">
        <v>84025.849717999998</v>
      </c>
      <c r="E56" s="416">
        <v>13870.179458999999</v>
      </c>
      <c r="F56" s="416">
        <v>68851.771637999991</v>
      </c>
      <c r="G56" s="416">
        <f t="shared" si="0"/>
        <v>82721.951096999983</v>
      </c>
    </row>
    <row r="57" spans="1:7" ht="18.75" thickTop="1" thickBot="1" x14ac:dyDescent="0.3">
      <c r="A57" s="87" t="s">
        <v>544</v>
      </c>
      <c r="B57" s="310">
        <v>2094.9744390000001</v>
      </c>
      <c r="C57" s="310">
        <v>186.52738099999999</v>
      </c>
      <c r="D57" s="310">
        <v>2281.50182</v>
      </c>
      <c r="E57" s="310">
        <v>2141.6219329999999</v>
      </c>
      <c r="F57" s="310">
        <v>216.40153700000002</v>
      </c>
      <c r="G57" s="310">
        <f t="shared" si="0"/>
        <v>2358.0234700000001</v>
      </c>
    </row>
    <row r="58" spans="1:7" ht="18.75" thickTop="1" thickBot="1" x14ac:dyDescent="0.3">
      <c r="A58" s="87" t="s">
        <v>545</v>
      </c>
      <c r="B58" s="310">
        <v>1087.5530120000001</v>
      </c>
      <c r="C58" s="310">
        <v>121.510012</v>
      </c>
      <c r="D58" s="310">
        <v>1209.063024</v>
      </c>
      <c r="E58" s="310">
        <v>956.48539900000003</v>
      </c>
      <c r="F58" s="310">
        <v>118.739881</v>
      </c>
      <c r="G58" s="310">
        <f t="shared" si="0"/>
        <v>1075.2252800000001</v>
      </c>
    </row>
    <row r="59" spans="1:7" ht="18.75" thickTop="1" thickBot="1" x14ac:dyDescent="0.3">
      <c r="A59" s="87" t="s">
        <v>546</v>
      </c>
      <c r="B59" s="310">
        <v>3977.5248590000001</v>
      </c>
      <c r="C59" s="310">
        <v>44555.106286000002</v>
      </c>
      <c r="D59" s="310">
        <v>48532.631144999999</v>
      </c>
      <c r="E59" s="310">
        <v>3952.8364259999998</v>
      </c>
      <c r="F59" s="310">
        <v>43820.416077000002</v>
      </c>
      <c r="G59" s="310">
        <f t="shared" si="0"/>
        <v>47773.252503000003</v>
      </c>
    </row>
    <row r="60" spans="1:7" ht="18.75" thickTop="1" thickBot="1" x14ac:dyDescent="0.3">
      <c r="A60" s="87" t="s">
        <v>547</v>
      </c>
      <c r="B60" s="310">
        <v>2758.1963079999996</v>
      </c>
      <c r="C60" s="310">
        <v>16861.737264000003</v>
      </c>
      <c r="D60" s="310">
        <v>19619.933572000002</v>
      </c>
      <c r="E60" s="310">
        <v>2796.7402950000005</v>
      </c>
      <c r="F60" s="310">
        <v>16609.033573999997</v>
      </c>
      <c r="G60" s="310">
        <f t="shared" si="0"/>
        <v>19405.773868999997</v>
      </c>
    </row>
    <row r="61" spans="1:7" ht="18.75" thickTop="1" thickBot="1" x14ac:dyDescent="0.3">
      <c r="A61" s="166" t="s">
        <v>548</v>
      </c>
      <c r="B61" s="416">
        <v>608756.96776499995</v>
      </c>
      <c r="C61" s="416">
        <v>99803.510284999997</v>
      </c>
      <c r="D61" s="416">
        <v>708560.47804999992</v>
      </c>
      <c r="E61" s="416">
        <v>579913.9738579999</v>
      </c>
      <c r="F61" s="416">
        <v>129289.4896395</v>
      </c>
      <c r="G61" s="416">
        <f t="shared" si="0"/>
        <v>709203.46349749994</v>
      </c>
    </row>
    <row r="62" spans="1:7" ht="18.75" thickTop="1" thickBot="1" x14ac:dyDescent="0.3">
      <c r="A62" s="87" t="s">
        <v>549</v>
      </c>
      <c r="B62" s="310">
        <v>274872.28760699998</v>
      </c>
      <c r="C62" s="310">
        <v>41209.476498999997</v>
      </c>
      <c r="D62" s="310">
        <v>316081.76410599996</v>
      </c>
      <c r="E62" s="310">
        <v>249534.85326</v>
      </c>
      <c r="F62" s="310">
        <v>67840.219231499999</v>
      </c>
      <c r="G62" s="310">
        <f t="shared" si="0"/>
        <v>317375.0724915</v>
      </c>
    </row>
    <row r="63" spans="1:7" ht="18.75" thickTop="1" thickBot="1" x14ac:dyDescent="0.3">
      <c r="A63" s="87" t="s">
        <v>550</v>
      </c>
      <c r="B63" s="310">
        <v>76013.881384000008</v>
      </c>
      <c r="C63" s="310">
        <v>39168.258023000002</v>
      </c>
      <c r="D63" s="310">
        <v>115182.13940700001</v>
      </c>
      <c r="E63" s="310">
        <v>84292.048273999986</v>
      </c>
      <c r="F63" s="310">
        <v>41526.423600000002</v>
      </c>
      <c r="G63" s="310">
        <f t="shared" si="0"/>
        <v>125818.47187399998</v>
      </c>
    </row>
    <row r="64" spans="1:7" ht="18.75" thickTop="1" thickBot="1" x14ac:dyDescent="0.3">
      <c r="A64" s="87" t="s">
        <v>551</v>
      </c>
      <c r="B64" s="310">
        <v>29511.627301</v>
      </c>
      <c r="C64" s="310">
        <v>4.8450800000000003</v>
      </c>
      <c r="D64" s="310">
        <v>29516.472381</v>
      </c>
      <c r="E64" s="310">
        <v>25367.266157999999</v>
      </c>
      <c r="F64" s="310">
        <v>4.6767799999999999</v>
      </c>
      <c r="G64" s="310">
        <f t="shared" si="0"/>
        <v>25371.942938</v>
      </c>
    </row>
    <row r="65" spans="1:7" ht="18.75" thickTop="1" thickBot="1" x14ac:dyDescent="0.3">
      <c r="A65" s="87" t="s">
        <v>552</v>
      </c>
      <c r="B65" s="310">
        <v>117519.16768799999</v>
      </c>
      <c r="C65" s="310">
        <v>9281.1865179999986</v>
      </c>
      <c r="D65" s="310">
        <v>126800.35420599999</v>
      </c>
      <c r="E65" s="310">
        <v>112982.19943199999</v>
      </c>
      <c r="F65" s="310">
        <v>10988.465531</v>
      </c>
      <c r="G65" s="310">
        <f t="shared" si="0"/>
        <v>123970.66496299999</v>
      </c>
    </row>
    <row r="66" spans="1:7" ht="18.75" thickTop="1" thickBot="1" x14ac:dyDescent="0.3">
      <c r="A66" s="87" t="s">
        <v>553</v>
      </c>
      <c r="B66" s="310">
        <v>110840.00378500001</v>
      </c>
      <c r="C66" s="310">
        <v>10139.744164999998</v>
      </c>
      <c r="D66" s="310">
        <v>120979.74795</v>
      </c>
      <c r="E66" s="310">
        <v>107737.606734</v>
      </c>
      <c r="F66" s="310">
        <v>8929.7044969999988</v>
      </c>
      <c r="G66" s="310">
        <f t="shared" si="0"/>
        <v>116667.311231</v>
      </c>
    </row>
    <row r="67" spans="1:7" ht="18.75" thickTop="1" thickBot="1" x14ac:dyDescent="0.3">
      <c r="A67" s="166" t="s">
        <v>554</v>
      </c>
      <c r="B67" s="416">
        <v>26580.821311</v>
      </c>
      <c r="C67" s="416">
        <v>102378.32363100001</v>
      </c>
      <c r="D67" s="416">
        <v>128959.14494200001</v>
      </c>
      <c r="E67" s="416">
        <v>27621.564198000004</v>
      </c>
      <c r="F67" s="416">
        <v>107970.09043900001</v>
      </c>
      <c r="G67" s="416">
        <f t="shared" si="0"/>
        <v>135591.654637</v>
      </c>
    </row>
    <row r="68" spans="1:7" ht="18.75" thickTop="1" thickBot="1" x14ac:dyDescent="0.3">
      <c r="A68" s="87" t="s">
        <v>555</v>
      </c>
      <c r="B68" s="310">
        <v>2084.3620070000002</v>
      </c>
      <c r="C68" s="310">
        <v>14983.382548</v>
      </c>
      <c r="D68" s="310">
        <v>17067.744555000001</v>
      </c>
      <c r="E68" s="310">
        <v>2396.9888129999999</v>
      </c>
      <c r="F68" s="310">
        <v>19232.867607</v>
      </c>
      <c r="G68" s="310">
        <f t="shared" si="0"/>
        <v>21629.85642</v>
      </c>
    </row>
    <row r="69" spans="1:7" ht="36" thickTop="1" thickBot="1" x14ac:dyDescent="0.3">
      <c r="A69" s="166" t="s">
        <v>556</v>
      </c>
      <c r="B69" s="416">
        <v>19709.184232999989</v>
      </c>
      <c r="C69" s="416">
        <v>12475.429039999999</v>
      </c>
      <c r="D69" s="416">
        <v>32184.613272999988</v>
      </c>
      <c r="E69" s="416">
        <v>20568.959266999998</v>
      </c>
      <c r="F69" s="416">
        <v>12305.216818000001</v>
      </c>
      <c r="G69" s="416">
        <f t="shared" si="0"/>
        <v>32874.176084999999</v>
      </c>
    </row>
    <row r="70" spans="1:7" ht="18.75" thickTop="1" thickBot="1" x14ac:dyDescent="0.3">
      <c r="A70" s="87" t="s">
        <v>557</v>
      </c>
      <c r="B70" s="310">
        <v>10678.110047999999</v>
      </c>
      <c r="C70" s="310">
        <v>1643.0237579999998</v>
      </c>
      <c r="D70" s="310">
        <v>12321.133805999998</v>
      </c>
      <c r="E70" s="310">
        <v>10738.379849999999</v>
      </c>
      <c r="F70" s="310">
        <v>1611.880725</v>
      </c>
      <c r="G70" s="310">
        <f t="shared" si="0"/>
        <v>12350.260575</v>
      </c>
    </row>
    <row r="71" spans="1:7" ht="18.75" thickTop="1" thickBot="1" x14ac:dyDescent="0.3">
      <c r="A71" s="87" t="s">
        <v>558</v>
      </c>
      <c r="B71" s="310">
        <v>418.96860800000002</v>
      </c>
      <c r="C71" s="310">
        <v>2399.4156280000002</v>
      </c>
      <c r="D71" s="310">
        <v>2818.3842360000003</v>
      </c>
      <c r="E71" s="310">
        <v>463.48136100000005</v>
      </c>
      <c r="F71" s="310">
        <v>2290.680018</v>
      </c>
      <c r="G71" s="310">
        <f t="shared" si="0"/>
        <v>2754.1613790000001</v>
      </c>
    </row>
    <row r="72" spans="1:7" ht="18.75" thickTop="1" thickBot="1" x14ac:dyDescent="0.3">
      <c r="A72" s="87" t="s">
        <v>559</v>
      </c>
      <c r="B72" s="310">
        <v>1438.862318</v>
      </c>
      <c r="C72" s="310">
        <v>69.947467000000003</v>
      </c>
      <c r="D72" s="310">
        <v>1508.8097849999999</v>
      </c>
      <c r="E72" s="310">
        <v>1678.7095469999999</v>
      </c>
      <c r="F72" s="310">
        <v>75.088767000000004</v>
      </c>
      <c r="G72" s="310">
        <f t="shared" si="0"/>
        <v>1753.7983139999999</v>
      </c>
    </row>
    <row r="73" spans="1:7" ht="18.75" thickTop="1" thickBot="1" x14ac:dyDescent="0.3">
      <c r="A73" s="87" t="s">
        <v>560</v>
      </c>
      <c r="B73" s="310">
        <v>1381.943988</v>
      </c>
      <c r="C73" s="310">
        <v>1682.897739</v>
      </c>
      <c r="D73" s="310">
        <v>3064.841727</v>
      </c>
      <c r="E73" s="310">
        <v>1409.9537460000001</v>
      </c>
      <c r="F73" s="310">
        <v>1790.9421689999999</v>
      </c>
      <c r="G73" s="310">
        <f t="shared" ref="G73:G90" si="1">E73+F73</f>
        <v>3200.8959150000001</v>
      </c>
    </row>
    <row r="74" spans="1:7" ht="18.75" thickTop="1" thickBot="1" x14ac:dyDescent="0.3">
      <c r="A74" s="166" t="s">
        <v>561</v>
      </c>
      <c r="B74" s="416">
        <v>2070.3468980000002</v>
      </c>
      <c r="C74" s="416">
        <v>3232.7319259999999</v>
      </c>
      <c r="D74" s="416">
        <v>5303.0788240000002</v>
      </c>
      <c r="E74" s="416">
        <v>1914.454088</v>
      </c>
      <c r="F74" s="416">
        <v>3192.2392839999998</v>
      </c>
      <c r="G74" s="416">
        <f t="shared" si="1"/>
        <v>5106.6933719999997</v>
      </c>
    </row>
    <row r="75" spans="1:7" ht="18.75" thickTop="1" thickBot="1" x14ac:dyDescent="0.3">
      <c r="A75" s="87" t="s">
        <v>562</v>
      </c>
      <c r="B75" s="310">
        <v>630.612841</v>
      </c>
      <c r="C75" s="310">
        <v>1218.230763</v>
      </c>
      <c r="D75" s="310">
        <v>1848.8436040000001</v>
      </c>
      <c r="E75" s="310">
        <v>605.87979500000006</v>
      </c>
      <c r="F75" s="310">
        <v>1399.863644</v>
      </c>
      <c r="G75" s="310">
        <f t="shared" si="1"/>
        <v>2005.7434390000001</v>
      </c>
    </row>
    <row r="76" spans="1:7" ht="18.75" thickTop="1" thickBot="1" x14ac:dyDescent="0.3">
      <c r="A76" s="166" t="s">
        <v>563</v>
      </c>
      <c r="B76" s="416">
        <v>23548.640292</v>
      </c>
      <c r="C76" s="416">
        <v>21427.848564000004</v>
      </c>
      <c r="D76" s="416">
        <v>44976.488856000004</v>
      </c>
      <c r="E76" s="416">
        <v>24117.771302000001</v>
      </c>
      <c r="F76" s="416">
        <v>20495.044908</v>
      </c>
      <c r="G76" s="416">
        <f t="shared" si="1"/>
        <v>44612.816210000005</v>
      </c>
    </row>
    <row r="77" spans="1:7" ht="18.75" thickTop="1" thickBot="1" x14ac:dyDescent="0.3">
      <c r="A77" s="166" t="s">
        <v>564</v>
      </c>
      <c r="B77" s="416">
        <v>7947.2339330000004</v>
      </c>
      <c r="C77" s="416">
        <v>8201.5706139999984</v>
      </c>
      <c r="D77" s="416">
        <v>16148.804547</v>
      </c>
      <c r="E77" s="416">
        <v>7957.4277910000001</v>
      </c>
      <c r="F77" s="416">
        <v>7923.2449029999998</v>
      </c>
      <c r="G77" s="416">
        <f t="shared" si="1"/>
        <v>15880.672694000001</v>
      </c>
    </row>
    <row r="78" spans="1:7" ht="18.75" thickTop="1" thickBot="1" x14ac:dyDescent="0.3">
      <c r="A78" s="166" t="s">
        <v>565</v>
      </c>
      <c r="B78" s="416">
        <v>99770.971762000103</v>
      </c>
      <c r="C78" s="416">
        <v>303347.80264999997</v>
      </c>
      <c r="D78" s="416">
        <v>403118.77441200009</v>
      </c>
      <c r="E78" s="416">
        <v>104519.29208500001</v>
      </c>
      <c r="F78" s="416">
        <v>310294.50280999998</v>
      </c>
      <c r="G78" s="416">
        <f t="shared" si="1"/>
        <v>414813.794895</v>
      </c>
    </row>
    <row r="79" spans="1:7" ht="18.75" thickTop="1" thickBot="1" x14ac:dyDescent="0.3">
      <c r="A79" s="87" t="s">
        <v>566</v>
      </c>
      <c r="B79" s="310">
        <v>955.98412499999995</v>
      </c>
      <c r="C79" s="310">
        <v>4888.2585640000007</v>
      </c>
      <c r="D79" s="310">
        <v>5844.2426890000006</v>
      </c>
      <c r="E79" s="310">
        <v>921.19025600000009</v>
      </c>
      <c r="F79" s="310">
        <v>4660.7833490000003</v>
      </c>
      <c r="G79" s="310">
        <f t="shared" si="1"/>
        <v>5581.9736050000001</v>
      </c>
    </row>
    <row r="80" spans="1:7" ht="18.75" thickTop="1" thickBot="1" x14ac:dyDescent="0.3">
      <c r="A80" s="87" t="s">
        <v>567</v>
      </c>
      <c r="B80" s="310">
        <v>2264.0360749999995</v>
      </c>
      <c r="C80" s="310">
        <v>37237.596662000004</v>
      </c>
      <c r="D80" s="310">
        <v>39501.632737</v>
      </c>
      <c r="E80" s="310">
        <v>2318.1911859999996</v>
      </c>
      <c r="F80" s="310">
        <v>39344.326777999995</v>
      </c>
      <c r="G80" s="310">
        <f t="shared" si="1"/>
        <v>41662.517963999991</v>
      </c>
    </row>
    <row r="81" spans="1:7" ht="18.75" thickTop="1" thickBot="1" x14ac:dyDescent="0.3">
      <c r="A81" s="166" t="s">
        <v>568</v>
      </c>
      <c r="B81" s="416">
        <v>1616738.9945289998</v>
      </c>
      <c r="C81" s="416">
        <v>87656.513207999917</v>
      </c>
      <c r="D81" s="416">
        <v>1704395.5077369998</v>
      </c>
      <c r="E81" s="416">
        <v>1644426.6992669899</v>
      </c>
      <c r="F81" s="416">
        <v>81374.658771000104</v>
      </c>
      <c r="G81" s="416">
        <f t="shared" si="1"/>
        <v>1725801.3580379901</v>
      </c>
    </row>
    <row r="82" spans="1:7" ht="18.75" thickTop="1" thickBot="1" x14ac:dyDescent="0.3">
      <c r="A82" s="87" t="s">
        <v>569</v>
      </c>
      <c r="B82" s="310">
        <v>1376016.6016899999</v>
      </c>
      <c r="C82" s="310">
        <v>73678.208774999905</v>
      </c>
      <c r="D82" s="310">
        <v>1449694.8104649999</v>
      </c>
      <c r="E82" s="310">
        <v>1400440.1624259902</v>
      </c>
      <c r="F82" s="310">
        <v>67856.7989750001</v>
      </c>
      <c r="G82" s="310">
        <f t="shared" si="1"/>
        <v>1468296.9614009904</v>
      </c>
    </row>
    <row r="83" spans="1:7" ht="18.75" thickTop="1" thickBot="1" x14ac:dyDescent="0.3">
      <c r="A83" s="87" t="s">
        <v>570</v>
      </c>
      <c r="B83" s="310">
        <v>117280.704876</v>
      </c>
      <c r="C83" s="310">
        <v>8118.9787310000102</v>
      </c>
      <c r="D83" s="310">
        <v>125399.68360700001</v>
      </c>
      <c r="E83" s="310">
        <v>117524.53937899999</v>
      </c>
      <c r="F83" s="310">
        <v>7763.0509149999998</v>
      </c>
      <c r="G83" s="310">
        <f t="shared" si="1"/>
        <v>125287.59029399999</v>
      </c>
    </row>
    <row r="84" spans="1:7" ht="18.75" thickTop="1" thickBot="1" x14ac:dyDescent="0.3">
      <c r="A84" s="87" t="s">
        <v>571</v>
      </c>
      <c r="B84" s="310">
        <v>123441.687963</v>
      </c>
      <c r="C84" s="310">
        <v>5859.3257019999992</v>
      </c>
      <c r="D84" s="310">
        <v>129301.01366500001</v>
      </c>
      <c r="E84" s="310">
        <v>126461.997462</v>
      </c>
      <c r="F84" s="310">
        <v>5754.8088809999999</v>
      </c>
      <c r="G84" s="310">
        <f t="shared" si="1"/>
        <v>132216.806343</v>
      </c>
    </row>
    <row r="85" spans="1:7" ht="18.75" thickTop="1" thickBot="1" x14ac:dyDescent="0.3">
      <c r="A85" s="166" t="s">
        <v>572</v>
      </c>
      <c r="B85" s="416">
        <v>1831999.62426001</v>
      </c>
      <c r="C85" s="416">
        <v>77942.717839000295</v>
      </c>
      <c r="D85" s="416">
        <v>1909942.3420990102</v>
      </c>
      <c r="E85" s="416">
        <v>1861012.1946690001</v>
      </c>
      <c r="F85" s="416">
        <v>78439.500911000214</v>
      </c>
      <c r="G85" s="416">
        <f t="shared" si="1"/>
        <v>1939451.6955800003</v>
      </c>
    </row>
    <row r="86" spans="1:7" ht="18.75" thickTop="1" thickBot="1" x14ac:dyDescent="0.3">
      <c r="A86" s="87" t="s">
        <v>573</v>
      </c>
      <c r="B86" s="310">
        <v>174302.436412999</v>
      </c>
      <c r="C86" s="310">
        <v>41498.382796000005</v>
      </c>
      <c r="D86" s="310">
        <v>215800.81920899899</v>
      </c>
      <c r="E86" s="310">
        <v>174786.23483199999</v>
      </c>
      <c r="F86" s="310">
        <v>37713.357868999898</v>
      </c>
      <c r="G86" s="310">
        <f t="shared" si="1"/>
        <v>212499.59270099987</v>
      </c>
    </row>
    <row r="87" spans="1:7" ht="18.75" thickTop="1" thickBot="1" x14ac:dyDescent="0.3">
      <c r="A87" s="87" t="s">
        <v>574</v>
      </c>
      <c r="B87" s="310">
        <v>44997.395129000004</v>
      </c>
      <c r="C87" s="310">
        <v>0</v>
      </c>
      <c r="D87" s="310">
        <v>44997.395129000004</v>
      </c>
      <c r="E87" s="310">
        <v>47796.562279999896</v>
      </c>
      <c r="F87" s="310">
        <v>0</v>
      </c>
      <c r="G87" s="310">
        <f t="shared" si="1"/>
        <v>47796.562279999896</v>
      </c>
    </row>
    <row r="88" spans="1:7" ht="18.75" thickTop="1" thickBot="1" x14ac:dyDescent="0.3">
      <c r="A88" s="87" t="s">
        <v>575</v>
      </c>
      <c r="B88" s="310">
        <v>139609.22293699998</v>
      </c>
      <c r="C88" s="310">
        <v>41.614046999999999</v>
      </c>
      <c r="D88" s="310">
        <v>139650.83698399999</v>
      </c>
      <c r="E88" s="310">
        <v>137726.14655400001</v>
      </c>
      <c r="F88" s="310">
        <v>39.545345000000005</v>
      </c>
      <c r="G88" s="310">
        <f t="shared" si="1"/>
        <v>137765.691899</v>
      </c>
    </row>
    <row r="89" spans="1:7" ht="18.75" thickTop="1" thickBot="1" x14ac:dyDescent="0.3">
      <c r="A89" s="87" t="s">
        <v>576</v>
      </c>
      <c r="B89" s="310">
        <v>395129.97129900003</v>
      </c>
      <c r="C89" s="310">
        <v>490.19723999999997</v>
      </c>
      <c r="D89" s="310">
        <v>395620.16853900003</v>
      </c>
      <c r="E89" s="310">
        <v>408532.55055499973</v>
      </c>
      <c r="F89" s="310">
        <v>489.55324000000002</v>
      </c>
      <c r="G89" s="310">
        <f t="shared" si="1"/>
        <v>409022.10379499971</v>
      </c>
    </row>
    <row r="90" spans="1:7" ht="18.75" thickTop="1" thickBot="1" x14ac:dyDescent="0.3">
      <c r="A90" s="87" t="s">
        <v>577</v>
      </c>
      <c r="B90" s="310">
        <v>1077960.5984820111</v>
      </c>
      <c r="C90" s="310">
        <v>35912.523756000293</v>
      </c>
      <c r="D90" s="310">
        <v>1113873.1222380113</v>
      </c>
      <c r="E90" s="310">
        <v>1092170.7004480003</v>
      </c>
      <c r="F90" s="310">
        <v>40197.044457000309</v>
      </c>
      <c r="G90" s="310">
        <f t="shared" si="1"/>
        <v>1132367.7449050006</v>
      </c>
    </row>
    <row r="91" spans="1:7" ht="18" thickTop="1" x14ac:dyDescent="0.25">
      <c r="A91" s="164"/>
    </row>
    <row r="92" spans="1:7" ht="17.25" x14ac:dyDescent="0.25">
      <c r="A92" s="22" t="s">
        <v>1192</v>
      </c>
    </row>
    <row r="93" spans="1:7" ht="17.25" x14ac:dyDescent="0.25">
      <c r="A93" s="45" t="s">
        <v>1252</v>
      </c>
    </row>
  </sheetData>
  <mergeCells count="3">
    <mergeCell ref="E6:G6"/>
    <mergeCell ref="A6:A7"/>
    <mergeCell ref="B6:D6"/>
  </mergeCells>
  <pageMargins left="0" right="0" top="0" bottom="0" header="0" footer="0"/>
  <pageSetup paperSize="9" scale="41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BD058-6C2E-450B-9C2A-61E4DAED6F74}">
  <sheetPr>
    <pageSetUpPr fitToPage="1"/>
  </sheetPr>
  <dimension ref="A3:F23"/>
  <sheetViews>
    <sheetView zoomScale="90" zoomScaleNormal="90" workbookViewId="0">
      <selection activeCell="A5" sqref="A5"/>
    </sheetView>
  </sheetViews>
  <sheetFormatPr defaultRowHeight="15" x14ac:dyDescent="0.25"/>
  <cols>
    <col min="1" max="1" width="62" customWidth="1"/>
    <col min="2" max="2" width="16.5703125" customWidth="1"/>
    <col min="3" max="6" width="14.85546875" customWidth="1"/>
  </cols>
  <sheetData>
    <row r="3" spans="1:6" ht="17.25" x14ac:dyDescent="0.25">
      <c r="A3" s="44" t="s">
        <v>578</v>
      </c>
    </row>
    <row r="4" spans="1:6" ht="15.75" thickBot="1" x14ac:dyDescent="0.3">
      <c r="A4" s="4"/>
    </row>
    <row r="5" spans="1:6" ht="26.25" customHeight="1" thickTop="1" thickBot="1" x14ac:dyDescent="0.3">
      <c r="A5" s="303"/>
      <c r="B5" s="365" t="s">
        <v>1234</v>
      </c>
      <c r="C5" s="373" t="s">
        <v>1245</v>
      </c>
      <c r="D5" s="409" t="s">
        <v>1250</v>
      </c>
      <c r="E5" s="412" t="s">
        <v>1265</v>
      </c>
      <c r="F5" s="438" t="s">
        <v>1288</v>
      </c>
    </row>
    <row r="6" spans="1:6" ht="18.75" thickTop="1" thickBot="1" x14ac:dyDescent="0.3">
      <c r="A6" s="152" t="s">
        <v>579</v>
      </c>
      <c r="B6" s="169">
        <v>1.1399999999999999</v>
      </c>
      <c r="C6" s="169">
        <v>1.1299999999999999</v>
      </c>
      <c r="D6" s="169">
        <v>1.19</v>
      </c>
      <c r="E6" s="169">
        <v>1.2</v>
      </c>
      <c r="F6" s="169">
        <v>1.1100000000000001</v>
      </c>
    </row>
    <row r="7" spans="1:6" ht="18.75" thickTop="1" thickBot="1" x14ac:dyDescent="0.3">
      <c r="A7" s="170" t="s">
        <v>580</v>
      </c>
      <c r="B7" s="169">
        <v>1.1399999999999999</v>
      </c>
      <c r="C7" s="169">
        <v>1.1299999999999999</v>
      </c>
      <c r="D7" s="169">
        <v>1.19</v>
      </c>
      <c r="E7" s="169">
        <v>1.0900000000000001</v>
      </c>
      <c r="F7" s="169">
        <v>1</v>
      </c>
    </row>
    <row r="8" spans="1:6" ht="36" thickTop="1" thickBot="1" x14ac:dyDescent="0.3">
      <c r="A8" s="107" t="s">
        <v>581</v>
      </c>
      <c r="B8" s="28">
        <v>0.01</v>
      </c>
      <c r="C8" s="28">
        <v>0.04</v>
      </c>
      <c r="D8" s="28">
        <v>0.04</v>
      </c>
      <c r="E8" s="28">
        <v>0.04</v>
      </c>
      <c r="F8" s="28">
        <v>0.04</v>
      </c>
    </row>
    <row r="9" spans="1:6" ht="18.75" thickTop="1" thickBot="1" x14ac:dyDescent="0.3">
      <c r="A9" s="10" t="s">
        <v>582</v>
      </c>
      <c r="B9" s="28">
        <v>0.03</v>
      </c>
      <c r="C9" s="28">
        <v>0.02</v>
      </c>
      <c r="D9" s="28">
        <v>0.02</v>
      </c>
      <c r="E9" s="28">
        <v>0.02</v>
      </c>
      <c r="F9" s="28">
        <v>0.03</v>
      </c>
    </row>
    <row r="10" spans="1:6" ht="36" thickTop="1" thickBot="1" x14ac:dyDescent="0.3">
      <c r="A10" s="107" t="s">
        <v>583</v>
      </c>
      <c r="B10" s="28">
        <v>0.04</v>
      </c>
      <c r="C10" s="28">
        <v>0.04</v>
      </c>
      <c r="D10" s="28">
        <v>0.04</v>
      </c>
      <c r="E10" s="28">
        <v>0.05</v>
      </c>
      <c r="F10" s="28">
        <v>0.05</v>
      </c>
    </row>
    <row r="11" spans="1:6" ht="18.75" thickTop="1" thickBot="1" x14ac:dyDescent="0.3">
      <c r="A11" s="107" t="s">
        <v>584</v>
      </c>
      <c r="B11" s="28">
        <v>0.09</v>
      </c>
      <c r="C11" s="28">
        <v>0.09</v>
      </c>
      <c r="D11" s="28">
        <v>0.09</v>
      </c>
      <c r="E11" s="28">
        <v>0.08</v>
      </c>
      <c r="F11" s="28">
        <v>0.08</v>
      </c>
    </row>
    <row r="12" spans="1:6" ht="18.75" thickTop="1" thickBot="1" x14ac:dyDescent="0.3">
      <c r="A12" s="107" t="s">
        <v>585</v>
      </c>
      <c r="B12" s="28">
        <v>0.08</v>
      </c>
      <c r="C12" s="28">
        <v>0.08</v>
      </c>
      <c r="D12" s="28">
        <v>0.12</v>
      </c>
      <c r="E12" s="28">
        <v>0.09</v>
      </c>
      <c r="F12" s="28">
        <v>0.1</v>
      </c>
    </row>
    <row r="13" spans="1:6" ht="18.75" thickTop="1" thickBot="1" x14ac:dyDescent="0.3">
      <c r="A13" s="107" t="s">
        <v>586</v>
      </c>
      <c r="B13" s="28">
        <v>7.0000000000000007E-2</v>
      </c>
      <c r="C13" s="28">
        <v>7.0000000000000007E-2</v>
      </c>
      <c r="D13" s="28">
        <v>7.0000000000000007E-2</v>
      </c>
      <c r="E13" s="28">
        <v>0.06</v>
      </c>
      <c r="F13" s="28">
        <v>0.06</v>
      </c>
    </row>
    <row r="14" spans="1:6" ht="18.75" thickTop="1" thickBot="1" x14ac:dyDescent="0.3">
      <c r="A14" s="107" t="s">
        <v>587</v>
      </c>
      <c r="B14" s="28">
        <v>0</v>
      </c>
      <c r="C14" s="28">
        <v>0.01</v>
      </c>
      <c r="D14" s="28">
        <v>0.01</v>
      </c>
      <c r="E14" s="28">
        <v>0.01</v>
      </c>
      <c r="F14" s="28">
        <v>0.01</v>
      </c>
    </row>
    <row r="15" spans="1:6" ht="18.75" thickTop="1" thickBot="1" x14ac:dyDescent="0.3">
      <c r="A15" s="107" t="s">
        <v>588</v>
      </c>
      <c r="B15" s="28">
        <v>0</v>
      </c>
      <c r="C15" s="28" t="s">
        <v>1246</v>
      </c>
      <c r="D15" s="28" t="s">
        <v>1254</v>
      </c>
      <c r="E15" s="28" t="s">
        <v>1266</v>
      </c>
      <c r="F15" s="28" t="s">
        <v>1298</v>
      </c>
    </row>
    <row r="16" spans="1:6" ht="18.75" thickTop="1" thickBot="1" x14ac:dyDescent="0.3">
      <c r="A16" s="107" t="s">
        <v>589</v>
      </c>
      <c r="B16" s="28">
        <v>0.24</v>
      </c>
      <c r="C16" s="28">
        <v>0.21</v>
      </c>
      <c r="D16" s="28">
        <v>0.21</v>
      </c>
      <c r="E16" s="28">
        <v>0.17</v>
      </c>
      <c r="F16" s="28">
        <v>0.17</v>
      </c>
    </row>
    <row r="17" spans="1:6" ht="18.75" thickTop="1" thickBot="1" x14ac:dyDescent="0.3">
      <c r="A17" s="107" t="s">
        <v>590</v>
      </c>
      <c r="B17" s="28">
        <v>0.15</v>
      </c>
      <c r="C17" s="28">
        <v>0.15</v>
      </c>
      <c r="D17" s="28">
        <v>0.15</v>
      </c>
      <c r="E17" s="28">
        <v>0.14000000000000001</v>
      </c>
      <c r="F17" s="28">
        <v>0.08</v>
      </c>
    </row>
    <row r="18" spans="1:6" ht="18.75" thickTop="1" thickBot="1" x14ac:dyDescent="0.3">
      <c r="A18" s="107" t="s">
        <v>279</v>
      </c>
      <c r="B18" s="28">
        <v>0.43</v>
      </c>
      <c r="C18" s="28">
        <v>0.43</v>
      </c>
      <c r="D18" s="28">
        <v>0.44</v>
      </c>
      <c r="E18" s="28">
        <v>0.43</v>
      </c>
      <c r="F18" s="28">
        <v>0.39</v>
      </c>
    </row>
    <row r="19" spans="1:6" ht="36" thickTop="1" thickBot="1" x14ac:dyDescent="0.3">
      <c r="A19" s="152" t="s">
        <v>591</v>
      </c>
      <c r="B19" s="169">
        <v>0</v>
      </c>
      <c r="C19" s="169">
        <v>0</v>
      </c>
      <c r="D19" s="169">
        <v>0</v>
      </c>
      <c r="E19" s="169">
        <v>0.11</v>
      </c>
      <c r="F19" s="169">
        <v>0.11</v>
      </c>
    </row>
    <row r="20" spans="1:6" ht="15.75" thickTop="1" x14ac:dyDescent="0.25">
      <c r="A20" s="146" t="s">
        <v>230</v>
      </c>
    </row>
    <row r="21" spans="1:6" ht="17.25" x14ac:dyDescent="0.25">
      <c r="A21" s="22" t="s">
        <v>634</v>
      </c>
    </row>
    <row r="22" spans="1:6" ht="99.75" x14ac:dyDescent="0.25">
      <c r="A22" s="362" t="s">
        <v>1193</v>
      </c>
    </row>
    <row r="23" spans="1:6" x14ac:dyDescent="0.25">
      <c r="A23" s="147"/>
    </row>
  </sheetData>
  <pageMargins left="0" right="0" top="0" bottom="0" header="0" footer="0"/>
  <pageSetup paperSize="9" scale="98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9AE48-A0CB-46AF-85C2-9DD8F9AAF94D}">
  <sheetPr>
    <pageSetUpPr fitToPage="1"/>
  </sheetPr>
  <dimension ref="A3:D17"/>
  <sheetViews>
    <sheetView topLeftCell="A3" workbookViewId="0">
      <selection activeCell="A8" sqref="A8:D8"/>
    </sheetView>
  </sheetViews>
  <sheetFormatPr defaultRowHeight="15" x14ac:dyDescent="0.25"/>
  <cols>
    <col min="1" max="1" width="17.140625" customWidth="1"/>
    <col min="2" max="2" width="17.28515625" customWidth="1"/>
    <col min="3" max="3" width="19.7109375" customWidth="1"/>
    <col min="4" max="4" width="18" customWidth="1"/>
  </cols>
  <sheetData>
    <row r="3" spans="1:4" ht="17.25" x14ac:dyDescent="0.25">
      <c r="A3" s="44" t="s">
        <v>592</v>
      </c>
      <c r="B3" s="18"/>
      <c r="C3" s="18"/>
      <c r="D3" s="18"/>
    </row>
    <row r="4" spans="1:4" ht="16.5" x14ac:dyDescent="0.3">
      <c r="A4" s="46" t="s">
        <v>79</v>
      </c>
      <c r="B4" s="18"/>
      <c r="C4" s="18"/>
      <c r="D4" s="18"/>
    </row>
    <row r="5" spans="1:4" ht="16.5" thickBot="1" x14ac:dyDescent="0.3">
      <c r="B5" s="18"/>
      <c r="C5" s="18"/>
      <c r="D5" s="18"/>
    </row>
    <row r="6" spans="1:4" ht="18.75" thickTop="1" thickBot="1" x14ac:dyDescent="0.3">
      <c r="A6" s="467"/>
      <c r="B6" s="468" t="s">
        <v>635</v>
      </c>
      <c r="C6" s="468"/>
      <c r="D6" s="468"/>
    </row>
    <row r="7" spans="1:4" ht="24.75" customHeight="1" thickTop="1" thickBot="1" x14ac:dyDescent="0.3">
      <c r="A7" s="467"/>
      <c r="B7" s="9" t="s">
        <v>192</v>
      </c>
      <c r="C7" s="9" t="s">
        <v>593</v>
      </c>
      <c r="D7" s="9" t="s">
        <v>359</v>
      </c>
    </row>
    <row r="8" spans="1:4" ht="18.75" thickTop="1" thickBot="1" x14ac:dyDescent="0.3">
      <c r="A8" s="507">
        <v>2025</v>
      </c>
      <c r="B8" s="507"/>
      <c r="C8" s="507"/>
      <c r="D8" s="507"/>
    </row>
    <row r="9" spans="1:4" ht="18.75" thickTop="1" thickBot="1" x14ac:dyDescent="0.3">
      <c r="A9" s="271" t="s">
        <v>85</v>
      </c>
      <c r="B9" s="24">
        <v>198944.57199999999</v>
      </c>
      <c r="C9" s="24">
        <v>51433.569000000003</v>
      </c>
      <c r="D9" s="24">
        <v>250378.141</v>
      </c>
    </row>
    <row r="10" spans="1:4" ht="18.75" thickTop="1" thickBot="1" x14ac:dyDescent="0.3">
      <c r="A10" s="507">
        <v>2026</v>
      </c>
      <c r="B10" s="507"/>
      <c r="C10" s="507"/>
      <c r="D10" s="507"/>
    </row>
    <row r="11" spans="1:4" ht="18.75" thickTop="1" thickBot="1" x14ac:dyDescent="0.3">
      <c r="A11" s="172" t="s">
        <v>86</v>
      </c>
      <c r="B11" s="24">
        <v>185823.65900000001</v>
      </c>
      <c r="C11" s="24">
        <v>36763.188999999998</v>
      </c>
      <c r="D11" s="24">
        <v>222586.848</v>
      </c>
    </row>
    <row r="12" spans="1:4" ht="18.75" thickTop="1" thickBot="1" x14ac:dyDescent="0.3">
      <c r="A12" s="173" t="s">
        <v>87</v>
      </c>
      <c r="B12" s="24">
        <v>236298.40299999999</v>
      </c>
      <c r="C12" s="24">
        <v>54384.065000000002</v>
      </c>
      <c r="D12" s="24">
        <v>290682.46799999999</v>
      </c>
    </row>
    <row r="13" spans="1:4" ht="18.75" thickTop="1" thickBot="1" x14ac:dyDescent="0.3">
      <c r="A13" s="173" t="s">
        <v>88</v>
      </c>
      <c r="B13" s="24">
        <v>284872.28899999999</v>
      </c>
      <c r="C13" s="24">
        <v>41209.476999999999</v>
      </c>
      <c r="D13" s="24">
        <v>326081.766</v>
      </c>
    </row>
    <row r="14" spans="1:4" ht="18.75" thickTop="1" thickBot="1" x14ac:dyDescent="0.3">
      <c r="A14" s="173" t="s">
        <v>89</v>
      </c>
      <c r="B14" s="24">
        <v>249534.85200000001</v>
      </c>
      <c r="C14" s="24">
        <v>72302.964999999997</v>
      </c>
      <c r="D14" s="24">
        <v>321837.81700000004</v>
      </c>
    </row>
    <row r="15" spans="1:4" ht="18" thickTop="1" x14ac:dyDescent="0.25">
      <c r="A15" s="171"/>
      <c r="B15" s="40"/>
      <c r="C15" s="40"/>
      <c r="D15" s="40"/>
    </row>
    <row r="16" spans="1:4" ht="17.25" x14ac:dyDescent="0.25">
      <c r="A16" s="22" t="s">
        <v>636</v>
      </c>
      <c r="B16" s="18"/>
      <c r="C16" s="18"/>
      <c r="D16" s="18"/>
    </row>
    <row r="17" spans="1:4" ht="17.25" x14ac:dyDescent="0.25">
      <c r="A17" s="22" t="s">
        <v>637</v>
      </c>
      <c r="B17" s="18"/>
      <c r="C17" s="18"/>
      <c r="D17" s="18"/>
    </row>
  </sheetData>
  <mergeCells count="4">
    <mergeCell ref="A6:A7"/>
    <mergeCell ref="B6:D6"/>
    <mergeCell ref="A8:D8"/>
    <mergeCell ref="A10:D10"/>
  </mergeCells>
  <pageMargins left="0" right="0" top="0" bottom="0" header="0" footer="0"/>
  <pageSetup paperSize="9"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1476F-C824-4FA8-BE23-061874A294B7}">
  <sheetPr>
    <pageSetUpPr fitToPage="1"/>
  </sheetPr>
  <dimension ref="A3:F35"/>
  <sheetViews>
    <sheetView zoomScale="90" zoomScaleNormal="90" workbookViewId="0">
      <selection activeCell="A8" sqref="A8"/>
    </sheetView>
  </sheetViews>
  <sheetFormatPr defaultRowHeight="15" x14ac:dyDescent="0.25"/>
  <cols>
    <col min="1" max="1" width="55.85546875" customWidth="1"/>
    <col min="2" max="2" width="13.85546875" customWidth="1"/>
    <col min="3" max="6" width="12.140625" customWidth="1"/>
  </cols>
  <sheetData>
    <row r="3" spans="1:6" ht="17.25" x14ac:dyDescent="0.25">
      <c r="A3" s="44" t="s">
        <v>594</v>
      </c>
    </row>
    <row r="4" spans="1:6" ht="16.5" x14ac:dyDescent="0.3">
      <c r="A4" s="46" t="s">
        <v>79</v>
      </c>
    </row>
    <row r="5" spans="1:6" ht="17.25" thickBot="1" x14ac:dyDescent="0.35">
      <c r="A5" s="46"/>
    </row>
    <row r="6" spans="1:6" ht="18.75" thickTop="1" thickBot="1" x14ac:dyDescent="0.3">
      <c r="A6" s="467" t="s">
        <v>469</v>
      </c>
      <c r="B6" s="411">
        <v>2025</v>
      </c>
      <c r="C6" s="453">
        <v>2026</v>
      </c>
      <c r="D6" s="454"/>
      <c r="E6" s="454"/>
      <c r="F6" s="455"/>
    </row>
    <row r="7" spans="1:6" ht="18.75" thickTop="1" thickBot="1" x14ac:dyDescent="0.3">
      <c r="A7" s="467"/>
      <c r="B7" s="266" t="s">
        <v>153</v>
      </c>
      <c r="C7" s="9" t="s">
        <v>121</v>
      </c>
      <c r="D7" s="9" t="s">
        <v>122</v>
      </c>
      <c r="E7" s="9" t="s">
        <v>124</v>
      </c>
      <c r="F7" s="9" t="s">
        <v>123</v>
      </c>
    </row>
    <row r="8" spans="1:6" ht="18.75" thickTop="1" thickBot="1" x14ac:dyDescent="0.3">
      <c r="A8" s="152" t="s">
        <v>470</v>
      </c>
      <c r="B8" s="61">
        <v>377481.63199999998</v>
      </c>
      <c r="C8" s="61">
        <v>379602.03099999996</v>
      </c>
      <c r="D8" s="61">
        <v>386443.91700000002</v>
      </c>
      <c r="E8" s="61">
        <v>393687.00711005996</v>
      </c>
      <c r="F8" s="61">
        <v>398947.77437920007</v>
      </c>
    </row>
    <row r="9" spans="1:6" ht="18.75" thickTop="1" thickBot="1" x14ac:dyDescent="0.3">
      <c r="A9" s="55" t="s">
        <v>165</v>
      </c>
      <c r="B9" s="24">
        <v>305688.55699999997</v>
      </c>
      <c r="C9" s="24">
        <v>306574.37599999999</v>
      </c>
      <c r="D9" s="24">
        <v>310555.19199999998</v>
      </c>
      <c r="E9" s="24">
        <v>316119.63111005997</v>
      </c>
      <c r="F9" s="24">
        <v>320238.85637920006</v>
      </c>
    </row>
    <row r="10" spans="1:6" ht="18.75" thickTop="1" thickBot="1" x14ac:dyDescent="0.3">
      <c r="A10" s="55" t="s">
        <v>471</v>
      </c>
      <c r="B10" s="24">
        <v>71793.074999999997</v>
      </c>
      <c r="C10" s="24">
        <v>73027.654999999984</v>
      </c>
      <c r="D10" s="24">
        <v>75888.725000000006</v>
      </c>
      <c r="E10" s="24">
        <v>77567.375999999989</v>
      </c>
      <c r="F10" s="24">
        <v>78708.917999999991</v>
      </c>
    </row>
    <row r="11" spans="1:6" ht="18.75" thickTop="1" thickBot="1" x14ac:dyDescent="0.3">
      <c r="A11" s="290" t="s">
        <v>472</v>
      </c>
      <c r="B11" s="369"/>
      <c r="C11" s="291"/>
      <c r="D11" s="291"/>
      <c r="E11" s="291"/>
      <c r="F11" s="301"/>
    </row>
    <row r="12" spans="1:6" ht="18.75" thickTop="1" thickBot="1" x14ac:dyDescent="0.3">
      <c r="A12" s="107" t="s">
        <v>473</v>
      </c>
      <c r="B12" s="24">
        <v>162823.69399999999</v>
      </c>
      <c r="C12" s="24">
        <v>164450.04799999998</v>
      </c>
      <c r="D12" s="24">
        <v>166950.52900000001</v>
      </c>
      <c r="E12" s="24">
        <v>169725.30599999998</v>
      </c>
      <c r="F12" s="24">
        <v>171644.30799999999</v>
      </c>
    </row>
    <row r="13" spans="1:6" ht="18.75" thickTop="1" thickBot="1" x14ac:dyDescent="0.3">
      <c r="A13" s="56" t="s">
        <v>165</v>
      </c>
      <c r="B13" s="24">
        <v>107211.55899999999</v>
      </c>
      <c r="C13" s="24">
        <v>107444.86899999999</v>
      </c>
      <c r="D13" s="24">
        <v>107313.906</v>
      </c>
      <c r="E13" s="24">
        <v>108750.444</v>
      </c>
      <c r="F13" s="24">
        <v>109856.821</v>
      </c>
    </row>
    <row r="14" spans="1:6" ht="18.75" thickTop="1" thickBot="1" x14ac:dyDescent="0.3">
      <c r="A14" s="109" t="s">
        <v>474</v>
      </c>
      <c r="B14" s="24">
        <v>106600.91399999999</v>
      </c>
      <c r="C14" s="24">
        <v>106833.76299999999</v>
      </c>
      <c r="D14" s="24">
        <v>106682.322</v>
      </c>
      <c r="E14" s="24">
        <v>108130.84</v>
      </c>
      <c r="F14" s="24">
        <v>109248.533</v>
      </c>
    </row>
    <row r="15" spans="1:6" ht="18.75" thickTop="1" thickBot="1" x14ac:dyDescent="0.3">
      <c r="A15" s="109" t="s">
        <v>475</v>
      </c>
      <c r="B15" s="24">
        <v>610.64499999999998</v>
      </c>
      <c r="C15" s="24">
        <v>611.10599999999999</v>
      </c>
      <c r="D15" s="24">
        <v>631.58399999999995</v>
      </c>
      <c r="E15" s="24">
        <v>619.60400000000004</v>
      </c>
      <c r="F15" s="24">
        <v>608.28800000000001</v>
      </c>
    </row>
    <row r="16" spans="1:6" ht="18.75" thickTop="1" thickBot="1" x14ac:dyDescent="0.3">
      <c r="A16" s="56" t="s">
        <v>166</v>
      </c>
      <c r="B16" s="24">
        <v>55612.135000000002</v>
      </c>
      <c r="C16" s="24">
        <v>57005.178999999996</v>
      </c>
      <c r="D16" s="24">
        <v>59636.623000000007</v>
      </c>
      <c r="E16" s="24">
        <v>60974.861999999994</v>
      </c>
      <c r="F16" s="24">
        <v>61787.487000000001</v>
      </c>
    </row>
    <row r="17" spans="1:6" ht="18.75" thickTop="1" thickBot="1" x14ac:dyDescent="0.3">
      <c r="A17" s="109" t="s">
        <v>474</v>
      </c>
      <c r="B17" s="24">
        <v>55601.060000000005</v>
      </c>
      <c r="C17" s="24">
        <v>56994.334999999999</v>
      </c>
      <c r="D17" s="24">
        <v>59625.927000000003</v>
      </c>
      <c r="E17" s="24">
        <v>60964.316999999995</v>
      </c>
      <c r="F17" s="24">
        <v>61787.487000000001</v>
      </c>
    </row>
    <row r="18" spans="1:6" ht="18.75" thickTop="1" thickBot="1" x14ac:dyDescent="0.3">
      <c r="A18" s="109" t="s">
        <v>475</v>
      </c>
      <c r="B18" s="24">
        <v>11.074999999999999</v>
      </c>
      <c r="C18" s="24">
        <v>10.843999999999999</v>
      </c>
      <c r="D18" s="24">
        <v>10.696</v>
      </c>
      <c r="E18" s="24">
        <v>10.545</v>
      </c>
      <c r="F18" s="24">
        <v>0</v>
      </c>
    </row>
    <row r="19" spans="1:6" ht="21" thickTop="1" thickBot="1" x14ac:dyDescent="0.3">
      <c r="A19" s="107" t="s">
        <v>626</v>
      </c>
      <c r="B19" s="24">
        <v>212994.27499999999</v>
      </c>
      <c r="C19" s="24">
        <v>213505.36099999998</v>
      </c>
      <c r="D19" s="24">
        <v>217894.96999999997</v>
      </c>
      <c r="E19" s="24">
        <v>222349.59211006001</v>
      </c>
      <c r="F19" s="24">
        <v>225773.40037920003</v>
      </c>
    </row>
    <row r="20" spans="1:6" ht="18.75" thickTop="1" thickBot="1" x14ac:dyDescent="0.3">
      <c r="A20" s="56" t="s">
        <v>165</v>
      </c>
      <c r="B20" s="24">
        <v>197578.26799999998</v>
      </c>
      <c r="C20" s="24">
        <v>198214.38699999999</v>
      </c>
      <c r="D20" s="24">
        <v>202341.46099999998</v>
      </c>
      <c r="E20" s="24">
        <v>206425.18011006</v>
      </c>
      <c r="F20" s="24">
        <v>209481.96837920003</v>
      </c>
    </row>
    <row r="21" spans="1:6" ht="18.75" thickTop="1" thickBot="1" x14ac:dyDescent="0.3">
      <c r="A21" s="56" t="s">
        <v>166</v>
      </c>
      <c r="B21" s="24">
        <v>15416.007000000001</v>
      </c>
      <c r="C21" s="24">
        <v>15290.974</v>
      </c>
      <c r="D21" s="24">
        <v>15553.509</v>
      </c>
      <c r="E21" s="24">
        <v>15924.411999999998</v>
      </c>
      <c r="F21" s="24">
        <v>16291.432000000001</v>
      </c>
    </row>
    <row r="22" spans="1:6" ht="18.75" thickTop="1" thickBot="1" x14ac:dyDescent="0.3">
      <c r="A22" s="107" t="s">
        <v>477</v>
      </c>
      <c r="B22" s="24">
        <v>1540.4459999999999</v>
      </c>
      <c r="C22" s="24">
        <v>1526.748</v>
      </c>
      <c r="D22" s="24">
        <v>1480.6599999999999</v>
      </c>
      <c r="E22" s="24">
        <v>1470.2959999999998</v>
      </c>
      <c r="F22" s="24">
        <v>1406.057</v>
      </c>
    </row>
    <row r="23" spans="1:6" ht="18.75" thickTop="1" thickBot="1" x14ac:dyDescent="0.3">
      <c r="A23" s="56" t="s">
        <v>165</v>
      </c>
      <c r="B23" s="24">
        <v>862.125</v>
      </c>
      <c r="C23" s="24">
        <v>879.88099999999997</v>
      </c>
      <c r="D23" s="24">
        <v>863.63</v>
      </c>
      <c r="E23" s="24">
        <v>879.77099999999996</v>
      </c>
      <c r="F23" s="24">
        <v>852.26499999999999</v>
      </c>
    </row>
    <row r="24" spans="1:6" ht="18.75" thickTop="1" thickBot="1" x14ac:dyDescent="0.3">
      <c r="A24" s="56" t="s">
        <v>166</v>
      </c>
      <c r="B24" s="24">
        <v>678.32100000000003</v>
      </c>
      <c r="C24" s="24">
        <v>646.86699999999996</v>
      </c>
      <c r="D24" s="24">
        <v>617.03</v>
      </c>
      <c r="E24" s="24">
        <v>590.52499999999998</v>
      </c>
      <c r="F24" s="24">
        <v>553.79200000000003</v>
      </c>
    </row>
    <row r="25" spans="1:6" ht="18.75" thickTop="1" thickBot="1" x14ac:dyDescent="0.3">
      <c r="A25" s="107" t="s">
        <v>478</v>
      </c>
      <c r="B25" s="24">
        <v>123.21699999999998</v>
      </c>
      <c r="C25" s="24">
        <v>119.874</v>
      </c>
      <c r="D25" s="24">
        <v>117.75800000000001</v>
      </c>
      <c r="E25" s="24">
        <v>141.81299999999999</v>
      </c>
      <c r="F25" s="24">
        <v>124.00899999999999</v>
      </c>
    </row>
    <row r="26" spans="1:6" ht="18.75" thickTop="1" thickBot="1" x14ac:dyDescent="0.3">
      <c r="A26" s="56" t="s">
        <v>165</v>
      </c>
      <c r="B26" s="24">
        <v>36.604999999999997</v>
      </c>
      <c r="C26" s="24">
        <v>35.238999999999997</v>
      </c>
      <c r="D26" s="24">
        <v>36.195</v>
      </c>
      <c r="E26" s="24">
        <v>64.236000000000004</v>
      </c>
      <c r="F26" s="24">
        <v>47.802</v>
      </c>
    </row>
    <row r="27" spans="1:6" ht="18.75" thickTop="1" thickBot="1" x14ac:dyDescent="0.3">
      <c r="A27" s="56" t="s">
        <v>166</v>
      </c>
      <c r="B27" s="24">
        <v>86.611999999999995</v>
      </c>
      <c r="C27" s="24">
        <v>84.635000000000005</v>
      </c>
      <c r="D27" s="24">
        <v>81.563000000000002</v>
      </c>
      <c r="E27" s="24">
        <v>77.576999999999998</v>
      </c>
      <c r="F27" s="24">
        <v>76.206999999999994</v>
      </c>
    </row>
    <row r="28" spans="1:6" ht="21" thickTop="1" thickBot="1" x14ac:dyDescent="0.3">
      <c r="A28" s="152" t="s">
        <v>638</v>
      </c>
      <c r="B28" s="61">
        <v>41469.589</v>
      </c>
      <c r="C28" s="61">
        <v>41119.163999999997</v>
      </c>
      <c r="D28" s="61">
        <v>35915.736000000004</v>
      </c>
      <c r="E28" s="61">
        <v>35654.913999999997</v>
      </c>
      <c r="F28" s="61">
        <v>37927.85</v>
      </c>
    </row>
    <row r="29" spans="1:6" ht="18.75" thickTop="1" thickBot="1" x14ac:dyDescent="0.3">
      <c r="A29" s="55" t="s">
        <v>165</v>
      </c>
      <c r="B29" s="24">
        <v>127.444</v>
      </c>
      <c r="C29" s="24">
        <v>126.20399999999999</v>
      </c>
      <c r="D29" s="24">
        <v>124.934</v>
      </c>
      <c r="E29" s="24">
        <v>139.85</v>
      </c>
      <c r="F29" s="24">
        <v>179.66200000000001</v>
      </c>
    </row>
    <row r="30" spans="1:6" ht="18.75" thickTop="1" thickBot="1" x14ac:dyDescent="0.3">
      <c r="A30" s="55" t="s">
        <v>166</v>
      </c>
      <c r="B30" s="24">
        <v>41342.144999999997</v>
      </c>
      <c r="C30" s="24">
        <v>40992.959999999999</v>
      </c>
      <c r="D30" s="24">
        <v>35790.802000000003</v>
      </c>
      <c r="E30" s="24">
        <v>35515.063999999998</v>
      </c>
      <c r="F30" s="24">
        <v>37748.188000000002</v>
      </c>
    </row>
    <row r="31" spans="1:6" ht="18.75" thickTop="1" thickBot="1" x14ac:dyDescent="0.3">
      <c r="A31" s="152" t="s">
        <v>595</v>
      </c>
      <c r="B31" s="61">
        <v>418951.22099999996</v>
      </c>
      <c r="C31" s="61">
        <v>420721.19499999995</v>
      </c>
      <c r="D31" s="61">
        <v>422359.65300000005</v>
      </c>
      <c r="E31" s="61">
        <v>429341.92111005995</v>
      </c>
      <c r="F31" s="61">
        <v>436875.62437920005</v>
      </c>
    </row>
    <row r="32" spans="1:6" ht="15.75" thickTop="1" x14ac:dyDescent="0.25">
      <c r="A32" s="148"/>
      <c r="C32" s="149"/>
      <c r="D32" s="149"/>
      <c r="E32" s="149"/>
      <c r="F32" s="149"/>
    </row>
    <row r="33" spans="1:1" ht="17.25" x14ac:dyDescent="0.25">
      <c r="A33" s="22" t="s">
        <v>1194</v>
      </c>
    </row>
    <row r="34" spans="1:1" ht="17.25" x14ac:dyDescent="0.25">
      <c r="A34" s="22" t="s">
        <v>1196</v>
      </c>
    </row>
    <row r="35" spans="1:1" ht="17.25" x14ac:dyDescent="0.25">
      <c r="A35" s="22" t="s">
        <v>1195</v>
      </c>
    </row>
  </sheetData>
  <mergeCells count="2">
    <mergeCell ref="A6:A7"/>
    <mergeCell ref="C6:F6"/>
  </mergeCells>
  <pageMargins left="0" right="0" top="0" bottom="0" header="0" footer="0"/>
  <pageSetup paperSize="9" scale="45"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C23AC-A045-4176-8DC9-5A86D0D45205}">
  <sheetPr>
    <pageSetUpPr fitToPage="1"/>
  </sheetPr>
  <dimension ref="A3:F18"/>
  <sheetViews>
    <sheetView zoomScale="90" zoomScaleNormal="90" workbookViewId="0">
      <selection activeCell="A8" sqref="A8:F8"/>
    </sheetView>
  </sheetViews>
  <sheetFormatPr defaultRowHeight="15" x14ac:dyDescent="0.25"/>
  <cols>
    <col min="1" max="1" width="40.7109375" customWidth="1"/>
    <col min="2" max="2" width="12.42578125" customWidth="1"/>
    <col min="3" max="6" width="12.140625" customWidth="1"/>
  </cols>
  <sheetData>
    <row r="3" spans="1:6" ht="17.25" x14ac:dyDescent="0.25">
      <c r="A3" s="44" t="s">
        <v>596</v>
      </c>
    </row>
    <row r="4" spans="1:6" ht="16.5" x14ac:dyDescent="0.3">
      <c r="A4" s="46" t="s">
        <v>79</v>
      </c>
    </row>
    <row r="5" spans="1:6" ht="17.25" thickBot="1" x14ac:dyDescent="0.35">
      <c r="A5" s="46"/>
    </row>
    <row r="6" spans="1:6" ht="18.75" thickTop="1" thickBot="1" x14ac:dyDescent="0.3">
      <c r="A6" s="474" t="s">
        <v>639</v>
      </c>
      <c r="B6" s="442">
        <v>2025</v>
      </c>
      <c r="C6" s="453">
        <v>2026</v>
      </c>
      <c r="D6" s="454"/>
      <c r="E6" s="454"/>
      <c r="F6" s="455"/>
    </row>
    <row r="7" spans="1:6" ht="18.75" thickTop="1" thickBot="1" x14ac:dyDescent="0.3">
      <c r="A7" s="475"/>
      <c r="B7" s="266" t="s">
        <v>153</v>
      </c>
      <c r="C7" s="7" t="s">
        <v>121</v>
      </c>
      <c r="D7" s="7" t="s">
        <v>122</v>
      </c>
      <c r="E7" s="7" t="s">
        <v>124</v>
      </c>
      <c r="F7" s="7" t="s">
        <v>123</v>
      </c>
    </row>
    <row r="8" spans="1:6" ht="18.75" thickTop="1" thickBot="1" x14ac:dyDescent="0.3">
      <c r="A8" s="471" t="s">
        <v>485</v>
      </c>
      <c r="B8" s="472"/>
      <c r="C8" s="472"/>
      <c r="D8" s="472"/>
      <c r="E8" s="472"/>
      <c r="F8" s="473"/>
    </row>
    <row r="9" spans="1:6" ht="22.5" customHeight="1" thickTop="1" thickBot="1" x14ac:dyDescent="0.3">
      <c r="A9" s="50" t="s">
        <v>597</v>
      </c>
      <c r="B9" s="269">
        <v>418296.98096360994</v>
      </c>
      <c r="C9" s="269">
        <v>420165.10327684996</v>
      </c>
      <c r="D9" s="269">
        <v>421805.57072085986</v>
      </c>
      <c r="E9" s="269">
        <v>428680.51928022993</v>
      </c>
      <c r="F9" s="269">
        <v>436242.67804437003</v>
      </c>
    </row>
    <row r="10" spans="1:6" ht="22.5" customHeight="1" thickTop="1" thickBot="1" x14ac:dyDescent="0.3">
      <c r="A10" s="37" t="s">
        <v>598</v>
      </c>
      <c r="B10" s="24">
        <v>77436.075208530005</v>
      </c>
      <c r="C10" s="24">
        <v>78012.469080369992</v>
      </c>
      <c r="D10" s="24">
        <v>74604.901982539988</v>
      </c>
      <c r="E10" s="24">
        <v>77491.758849699996</v>
      </c>
      <c r="F10" s="24">
        <v>80859.490243279986</v>
      </c>
    </row>
    <row r="11" spans="1:6" ht="22.5" customHeight="1" thickTop="1" thickBot="1" x14ac:dyDescent="0.3">
      <c r="A11" s="37" t="s">
        <v>488</v>
      </c>
      <c r="B11" s="24">
        <v>340860.90575507999</v>
      </c>
      <c r="C11" s="24">
        <v>342152.63419647998</v>
      </c>
      <c r="D11" s="24">
        <v>347200.66873831989</v>
      </c>
      <c r="E11" s="24">
        <v>351188.76043053</v>
      </c>
      <c r="F11" s="24">
        <v>355383.18780109007</v>
      </c>
    </row>
    <row r="12" spans="1:6" ht="18.75" customHeight="1" thickTop="1" thickBot="1" x14ac:dyDescent="0.3">
      <c r="A12" s="471" t="s">
        <v>489</v>
      </c>
      <c r="B12" s="472"/>
      <c r="C12" s="472"/>
      <c r="D12" s="472"/>
      <c r="E12" s="472"/>
      <c r="F12" s="473"/>
    </row>
    <row r="13" spans="1:6" ht="24" customHeight="1" thickTop="1" thickBot="1" x14ac:dyDescent="0.3">
      <c r="A13" s="50" t="s">
        <v>597</v>
      </c>
      <c r="B13" s="161">
        <v>99.999999999999986</v>
      </c>
      <c r="C13" s="161">
        <v>100</v>
      </c>
      <c r="D13" s="161">
        <v>100</v>
      </c>
      <c r="E13" s="161">
        <v>99.999999999999986</v>
      </c>
      <c r="F13" s="161">
        <v>100</v>
      </c>
    </row>
    <row r="14" spans="1:6" ht="24" customHeight="1" thickTop="1" thickBot="1" x14ac:dyDescent="0.3">
      <c r="A14" s="37" t="s">
        <v>598</v>
      </c>
      <c r="B14" s="47">
        <v>18.512224264718423</v>
      </c>
      <c r="C14" s="47">
        <v>18.567098617175493</v>
      </c>
      <c r="D14" s="47">
        <v>17.687035724786956</v>
      </c>
      <c r="E14" s="47">
        <v>18.0768090371383</v>
      </c>
      <c r="F14" s="47">
        <v>18.535437799383718</v>
      </c>
    </row>
    <row r="15" spans="1:6" ht="24" customHeight="1" thickTop="1" thickBot="1" x14ac:dyDescent="0.3">
      <c r="A15" s="162" t="s">
        <v>488</v>
      </c>
      <c r="B15" s="47">
        <v>81.487775735281588</v>
      </c>
      <c r="C15" s="47">
        <v>81.432901382824511</v>
      </c>
      <c r="D15" s="47">
        <v>82.312964275213048</v>
      </c>
      <c r="E15" s="47">
        <v>81.92319096286171</v>
      </c>
      <c r="F15" s="47">
        <v>81.464562200616285</v>
      </c>
    </row>
    <row r="16" spans="1:6" ht="15.75" thickTop="1" x14ac:dyDescent="0.25">
      <c r="A16" s="174"/>
      <c r="C16" s="175"/>
      <c r="D16" s="175"/>
      <c r="E16" s="175"/>
      <c r="F16" s="175"/>
    </row>
    <row r="17" spans="1:6" ht="45.75" customHeight="1" x14ac:dyDescent="0.25">
      <c r="A17" s="470" t="s">
        <v>1197</v>
      </c>
      <c r="B17" s="470"/>
      <c r="C17" s="470"/>
      <c r="D17" s="470"/>
      <c r="E17" s="470"/>
      <c r="F17" s="470"/>
    </row>
    <row r="18" spans="1:6" x14ac:dyDescent="0.25">
      <c r="A18" s="17"/>
    </row>
  </sheetData>
  <mergeCells count="5">
    <mergeCell ref="A6:A7"/>
    <mergeCell ref="A17:F17"/>
    <mergeCell ref="A8:F8"/>
    <mergeCell ref="A12:F12"/>
    <mergeCell ref="C6:F6"/>
  </mergeCells>
  <pageMargins left="0" right="0" top="0" bottom="0" header="0" footer="0"/>
  <pageSetup paperSize="9" scale="51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EF6F8-59BA-4289-8B77-6453C2328F5A}">
  <sheetPr>
    <pageSetUpPr fitToPage="1"/>
  </sheetPr>
  <dimension ref="A3:I16"/>
  <sheetViews>
    <sheetView workbookViewId="0">
      <selection activeCell="A5" sqref="A5:A6"/>
    </sheetView>
  </sheetViews>
  <sheetFormatPr defaultRowHeight="15" x14ac:dyDescent="0.25"/>
  <cols>
    <col min="1" max="1" width="20" customWidth="1"/>
    <col min="2" max="2" width="15" bestFit="1" customWidth="1"/>
    <col min="3" max="3" width="14.140625" customWidth="1"/>
    <col min="4" max="4" width="17.28515625" customWidth="1"/>
    <col min="5" max="5" width="16.28515625" customWidth="1"/>
    <col min="6" max="7" width="17.28515625" customWidth="1"/>
  </cols>
  <sheetData>
    <row r="3" spans="1:9" ht="17.25" x14ac:dyDescent="0.25">
      <c r="A3" s="44" t="s">
        <v>599</v>
      </c>
    </row>
    <row r="4" spans="1:9" ht="17.25" thickBot="1" x14ac:dyDescent="0.35">
      <c r="A4" s="46"/>
    </row>
    <row r="5" spans="1:9" ht="18" customHeight="1" thickTop="1" thickBot="1" x14ac:dyDescent="0.3">
      <c r="A5" s="481"/>
      <c r="B5" s="483" t="s">
        <v>640</v>
      </c>
      <c r="C5" s="484"/>
      <c r="D5" s="453" t="s">
        <v>491</v>
      </c>
      <c r="E5" s="455"/>
      <c r="F5" s="453" t="s">
        <v>492</v>
      </c>
      <c r="G5" s="455"/>
    </row>
    <row r="6" spans="1:9" ht="32.25" customHeight="1" thickTop="1" thickBot="1" x14ac:dyDescent="0.3">
      <c r="A6" s="482"/>
      <c r="B6" s="79" t="s">
        <v>79</v>
      </c>
      <c r="C6" s="7" t="s">
        <v>641</v>
      </c>
      <c r="D6" s="7" t="s">
        <v>79</v>
      </c>
      <c r="E6" s="7" t="s">
        <v>642</v>
      </c>
      <c r="F6" s="7" t="s">
        <v>79</v>
      </c>
      <c r="G6" s="7" t="s">
        <v>642</v>
      </c>
    </row>
    <row r="7" spans="1:9" ht="18.75" thickTop="1" thickBot="1" x14ac:dyDescent="0.3">
      <c r="A7" s="478">
        <v>2025</v>
      </c>
      <c r="B7" s="479"/>
      <c r="C7" s="479"/>
      <c r="D7" s="479"/>
      <c r="E7" s="479"/>
      <c r="F7" s="479"/>
      <c r="G7" s="480"/>
    </row>
    <row r="8" spans="1:9" ht="18.75" thickTop="1" thickBot="1" x14ac:dyDescent="0.3">
      <c r="A8" s="271" t="s">
        <v>85</v>
      </c>
      <c r="B8" s="24">
        <v>57014.718000000001</v>
      </c>
      <c r="C8" s="104">
        <v>6.5660697048102277</v>
      </c>
      <c r="D8" s="24">
        <v>19323.5</v>
      </c>
      <c r="E8" s="104">
        <v>2.2253806103346934</v>
      </c>
      <c r="F8" s="24">
        <v>135148.16</v>
      </c>
      <c r="G8" s="104">
        <v>15.564266038057845</v>
      </c>
    </row>
    <row r="9" spans="1:9" ht="18.75" thickTop="1" thickBot="1" x14ac:dyDescent="0.3">
      <c r="A9" s="478">
        <v>2026</v>
      </c>
      <c r="B9" s="479"/>
      <c r="C9" s="479"/>
      <c r="D9" s="479"/>
      <c r="E9" s="479"/>
      <c r="F9" s="479"/>
      <c r="G9" s="480"/>
    </row>
    <row r="10" spans="1:9" ht="18.75" thickTop="1" thickBot="1" x14ac:dyDescent="0.3">
      <c r="A10" s="26" t="s">
        <v>86</v>
      </c>
      <c r="B10" s="24">
        <v>55633.875</v>
      </c>
      <c r="C10" s="104">
        <v>6.3120821962520131</v>
      </c>
      <c r="D10" s="24">
        <v>19766.61</v>
      </c>
      <c r="E10" s="104">
        <v>2.2426708019395916</v>
      </c>
      <c r="F10" s="24">
        <v>134828.41200000001</v>
      </c>
      <c r="G10" s="104">
        <v>15.297298973586349</v>
      </c>
    </row>
    <row r="11" spans="1:9" ht="18.75" thickTop="1" thickBot="1" x14ac:dyDescent="0.3">
      <c r="A11" s="26" t="s">
        <v>87</v>
      </c>
      <c r="B11" s="24">
        <v>56487.381999999998</v>
      </c>
      <c r="C11" s="104">
        <v>6.3145902820791715</v>
      </c>
      <c r="D11" s="24">
        <v>16788.623</v>
      </c>
      <c r="E11" s="104">
        <v>1.8767602939235326</v>
      </c>
      <c r="F11" s="24">
        <v>134687.065</v>
      </c>
      <c r="G11" s="104">
        <v>15.056347128474917</v>
      </c>
    </row>
    <row r="12" spans="1:9" ht="18.75" thickTop="1" thickBot="1" x14ac:dyDescent="0.3">
      <c r="A12" s="26" t="s">
        <v>88</v>
      </c>
      <c r="B12" s="24">
        <v>56486.080000000002</v>
      </c>
      <c r="C12" s="104">
        <v>6.3470915786906712</v>
      </c>
      <c r="D12" s="24">
        <v>18449.404999999999</v>
      </c>
      <c r="E12" s="104">
        <v>2.0730782363965345</v>
      </c>
      <c r="F12" s="24">
        <v>137555.58300000001</v>
      </c>
      <c r="G12" s="104">
        <v>15.456513931594928</v>
      </c>
    </row>
    <row r="13" spans="1:9" ht="18.75" thickTop="1" thickBot="1" x14ac:dyDescent="0.3">
      <c r="A13" s="26" t="s">
        <v>89</v>
      </c>
      <c r="B13" s="24">
        <v>59203.701000000001</v>
      </c>
      <c r="C13" s="104">
        <v>6.5579031736762063</v>
      </c>
      <c r="D13" s="24">
        <v>19811.967000000001</v>
      </c>
      <c r="E13" s="104">
        <v>2.194541203869472</v>
      </c>
      <c r="F13" s="24">
        <v>138719.07199999999</v>
      </c>
      <c r="G13" s="104">
        <v>15.365698886260812</v>
      </c>
    </row>
    <row r="14" spans="1:9" ht="18" thickTop="1" x14ac:dyDescent="0.25">
      <c r="A14" s="32"/>
      <c r="B14" s="165"/>
      <c r="C14" s="176"/>
      <c r="D14" s="165"/>
      <c r="E14" s="176"/>
      <c r="F14" s="165"/>
      <c r="G14" s="176"/>
    </row>
    <row r="15" spans="1:9" ht="17.25" x14ac:dyDescent="0.25">
      <c r="A15" s="470" t="s">
        <v>643</v>
      </c>
      <c r="B15" s="470"/>
      <c r="C15" s="470"/>
      <c r="D15" s="470"/>
      <c r="E15" s="470"/>
      <c r="F15" s="470"/>
      <c r="G15" s="470"/>
      <c r="H15" s="470"/>
      <c r="I15" s="470"/>
    </row>
    <row r="16" spans="1:9" ht="17.25" x14ac:dyDescent="0.25">
      <c r="A16" s="470" t="s">
        <v>644</v>
      </c>
      <c r="B16" s="470"/>
      <c r="C16" s="470"/>
      <c r="D16" s="470"/>
      <c r="E16" s="470"/>
      <c r="F16" s="470"/>
      <c r="G16" s="470"/>
      <c r="H16" s="470"/>
      <c r="I16" s="470"/>
    </row>
  </sheetData>
  <mergeCells count="8">
    <mergeCell ref="A15:I15"/>
    <mergeCell ref="A16:I16"/>
    <mergeCell ref="A5:A6"/>
    <mergeCell ref="B5:C5"/>
    <mergeCell ref="D5:E5"/>
    <mergeCell ref="F5:G5"/>
    <mergeCell ref="A7:G7"/>
    <mergeCell ref="A9:G9"/>
  </mergeCells>
  <pageMargins left="0" right="0" top="0" bottom="0" header="0" footer="0"/>
  <pageSetup paperSize="9" scale="74" orientation="portrait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15C35-B233-4C9C-8BE9-4D786DA26707}">
  <sheetPr>
    <pageSetUpPr fitToPage="1"/>
  </sheetPr>
  <dimension ref="A3:G95"/>
  <sheetViews>
    <sheetView zoomScale="90" zoomScaleNormal="90" workbookViewId="0">
      <selection activeCell="A8" sqref="A8"/>
    </sheetView>
  </sheetViews>
  <sheetFormatPr defaultRowHeight="15" x14ac:dyDescent="0.25"/>
  <cols>
    <col min="1" max="1" width="99.5703125" customWidth="1"/>
    <col min="2" max="7" width="15" bestFit="1" customWidth="1"/>
  </cols>
  <sheetData>
    <row r="3" spans="1:7" ht="17.25" x14ac:dyDescent="0.25">
      <c r="A3" s="44" t="s">
        <v>600</v>
      </c>
    </row>
    <row r="4" spans="1:7" ht="16.5" x14ac:dyDescent="0.3">
      <c r="A4" s="46" t="s">
        <v>79</v>
      </c>
    </row>
    <row r="5" spans="1:7" ht="17.25" thickBot="1" x14ac:dyDescent="0.35">
      <c r="A5" s="46"/>
    </row>
    <row r="6" spans="1:7" ht="18.75" customHeight="1" thickTop="1" thickBot="1" x14ac:dyDescent="0.3">
      <c r="A6" s="467" t="s">
        <v>601</v>
      </c>
      <c r="B6" s="453" t="s">
        <v>1264</v>
      </c>
      <c r="C6" s="454"/>
      <c r="D6" s="517"/>
      <c r="E6" s="453" t="s">
        <v>1287</v>
      </c>
      <c r="F6" s="454"/>
      <c r="G6" s="455"/>
    </row>
    <row r="7" spans="1:7" ht="26.25" customHeight="1" thickTop="1" thickBot="1" x14ac:dyDescent="0.3">
      <c r="A7" s="467"/>
      <c r="B7" s="443" t="s">
        <v>399</v>
      </c>
      <c r="C7" s="443" t="s">
        <v>414</v>
      </c>
      <c r="D7" s="443" t="s">
        <v>229</v>
      </c>
      <c r="E7" s="443" t="s">
        <v>399</v>
      </c>
      <c r="F7" s="443" t="s">
        <v>414</v>
      </c>
      <c r="G7" s="443" t="s">
        <v>229</v>
      </c>
    </row>
    <row r="8" spans="1:7" ht="36" thickTop="1" thickBot="1" x14ac:dyDescent="0.3">
      <c r="A8" s="166" t="s">
        <v>495</v>
      </c>
      <c r="B8" s="61">
        <v>575391.06487556</v>
      </c>
      <c r="C8" s="61">
        <v>88053.855601069998</v>
      </c>
      <c r="D8" s="61">
        <v>663444.92047662998</v>
      </c>
      <c r="E8" s="61">
        <v>579332.01531549997</v>
      </c>
      <c r="F8" s="61">
        <v>88853.156836070004</v>
      </c>
      <c r="G8" s="61">
        <v>668185.17215156998</v>
      </c>
    </row>
    <row r="9" spans="1:7" ht="18.75" thickTop="1" thickBot="1" x14ac:dyDescent="0.3">
      <c r="A9" s="166" t="s">
        <v>602</v>
      </c>
      <c r="B9" s="61">
        <v>77882.656386899995</v>
      </c>
      <c r="C9" s="61">
        <v>7931.7037586200004</v>
      </c>
      <c r="D9" s="61">
        <v>85814.360145519997</v>
      </c>
      <c r="E9" s="61">
        <v>78649.480379999994</v>
      </c>
      <c r="F9" s="61">
        <v>7207.7548612099999</v>
      </c>
      <c r="G9" s="61">
        <v>85857.235241210001</v>
      </c>
    </row>
    <row r="10" spans="1:7" ht="18.75" thickTop="1" thickBot="1" x14ac:dyDescent="0.3">
      <c r="A10" s="87" t="s">
        <v>497</v>
      </c>
      <c r="B10" s="24">
        <v>39665.0448808</v>
      </c>
      <c r="C10" s="24">
        <v>5044.7277878599998</v>
      </c>
      <c r="D10" s="24">
        <v>44709.77266866</v>
      </c>
      <c r="E10" s="24">
        <v>40113.371215899999</v>
      </c>
      <c r="F10" s="24">
        <v>4236.1197010000005</v>
      </c>
      <c r="G10" s="24">
        <v>44349.490916900002</v>
      </c>
    </row>
    <row r="11" spans="1:7" ht="18.75" thickTop="1" thickBot="1" x14ac:dyDescent="0.3">
      <c r="A11" s="87" t="s">
        <v>498</v>
      </c>
      <c r="B11" s="24">
        <v>23203.025490800002</v>
      </c>
      <c r="C11" s="24">
        <v>2218.9874296100002</v>
      </c>
      <c r="D11" s="24">
        <v>25422.012920410001</v>
      </c>
      <c r="E11" s="24">
        <v>23283.948513300002</v>
      </c>
      <c r="F11" s="24">
        <v>2292.7202190100002</v>
      </c>
      <c r="G11" s="24">
        <v>25576.668732310001</v>
      </c>
    </row>
    <row r="12" spans="1:7" ht="18.75" thickTop="1" thickBot="1" x14ac:dyDescent="0.3">
      <c r="A12" s="87" t="s">
        <v>499</v>
      </c>
      <c r="B12" s="24">
        <v>44.45</v>
      </c>
      <c r="C12" s="24">
        <v>5.1029999999999998</v>
      </c>
      <c r="D12" s="24">
        <v>49.553000000000004</v>
      </c>
      <c r="E12" s="24">
        <v>44.127000000000002</v>
      </c>
      <c r="F12" s="24">
        <v>4.8179999999999996</v>
      </c>
      <c r="G12" s="24">
        <v>48.945</v>
      </c>
    </row>
    <row r="13" spans="1:7" ht="18.75" thickTop="1" thickBot="1" x14ac:dyDescent="0.3">
      <c r="A13" s="87" t="s">
        <v>500</v>
      </c>
      <c r="B13" s="24">
        <v>2043.7320153000001</v>
      </c>
      <c r="C13" s="24">
        <v>313.45054114999999</v>
      </c>
      <c r="D13" s="24">
        <v>2357.18255645</v>
      </c>
      <c r="E13" s="24">
        <v>2082.4346507999999</v>
      </c>
      <c r="F13" s="24">
        <v>304.2099412</v>
      </c>
      <c r="G13" s="24">
        <v>2386.6445919999996</v>
      </c>
    </row>
    <row r="14" spans="1:7" ht="18.75" thickTop="1" thickBot="1" x14ac:dyDescent="0.3">
      <c r="A14" s="166" t="s">
        <v>501</v>
      </c>
      <c r="B14" s="61">
        <v>4020.2428669999999</v>
      </c>
      <c r="C14" s="61">
        <v>938.38777936999998</v>
      </c>
      <c r="D14" s="61">
        <v>4958.6306463700002</v>
      </c>
      <c r="E14" s="61">
        <v>4159.4360060999998</v>
      </c>
      <c r="F14" s="61">
        <v>896.17316744999994</v>
      </c>
      <c r="G14" s="61">
        <v>5055.6091735499995</v>
      </c>
    </row>
    <row r="15" spans="1:7" ht="18.75" thickTop="1" thickBot="1" x14ac:dyDescent="0.3">
      <c r="A15" s="87" t="s">
        <v>502</v>
      </c>
      <c r="B15" s="24">
        <v>338.3327084</v>
      </c>
      <c r="C15" s="24">
        <v>283.63388443999997</v>
      </c>
      <c r="D15" s="24">
        <v>621.96659283999998</v>
      </c>
      <c r="E15" s="24">
        <v>324.64283390000003</v>
      </c>
      <c r="F15" s="24">
        <v>279.71173376999997</v>
      </c>
      <c r="G15" s="24">
        <v>604.35456767000005</v>
      </c>
    </row>
    <row r="16" spans="1:7" ht="18.75" thickTop="1" thickBot="1" x14ac:dyDescent="0.3">
      <c r="A16" s="87" t="s">
        <v>503</v>
      </c>
      <c r="B16" s="24">
        <v>3491.8701586000002</v>
      </c>
      <c r="C16" s="24">
        <v>640.36589492999997</v>
      </c>
      <c r="D16" s="24">
        <v>4132.2360535300004</v>
      </c>
      <c r="E16" s="24">
        <v>3649.6881721999998</v>
      </c>
      <c r="F16" s="24">
        <v>602.08943368000007</v>
      </c>
      <c r="G16" s="24">
        <v>4251.77760588</v>
      </c>
    </row>
    <row r="17" spans="1:7" ht="18.75" thickTop="1" thickBot="1" x14ac:dyDescent="0.3">
      <c r="A17" s="166" t="s">
        <v>603</v>
      </c>
      <c r="B17" s="61">
        <v>29302.711212999999</v>
      </c>
      <c r="C17" s="61">
        <v>9878.3651204599992</v>
      </c>
      <c r="D17" s="61">
        <v>39181.076333459998</v>
      </c>
      <c r="E17" s="61">
        <v>29125.982201400002</v>
      </c>
      <c r="F17" s="61">
        <v>9697.7292894499988</v>
      </c>
      <c r="G17" s="61">
        <v>38823.711490850001</v>
      </c>
    </row>
    <row r="18" spans="1:7" ht="18.75" thickTop="1" thickBot="1" x14ac:dyDescent="0.3">
      <c r="A18" s="87" t="s">
        <v>505</v>
      </c>
      <c r="B18" s="24">
        <v>11023.322406500001</v>
      </c>
      <c r="C18" s="24">
        <v>4600.3596321799996</v>
      </c>
      <c r="D18" s="24">
        <v>15623.682038680001</v>
      </c>
      <c r="E18" s="24">
        <v>11034.493647399999</v>
      </c>
      <c r="F18" s="24">
        <v>4452.8270403500001</v>
      </c>
      <c r="G18" s="24">
        <v>15487.320687749998</v>
      </c>
    </row>
    <row r="19" spans="1:7" ht="18.75" thickTop="1" thickBot="1" x14ac:dyDescent="0.3">
      <c r="A19" s="88" t="s">
        <v>506</v>
      </c>
      <c r="B19" s="24">
        <v>311.97507329999996</v>
      </c>
      <c r="C19" s="24">
        <v>965.42882541999995</v>
      </c>
      <c r="D19" s="24">
        <v>1277.4038987199999</v>
      </c>
      <c r="E19" s="24">
        <v>313.11022019999996</v>
      </c>
      <c r="F19" s="24">
        <v>943.64096855999992</v>
      </c>
      <c r="G19" s="24">
        <v>1256.7511887599999</v>
      </c>
    </row>
    <row r="20" spans="1:7" ht="18.75" thickTop="1" thickBot="1" x14ac:dyDescent="0.3">
      <c r="A20" s="88" t="s">
        <v>507</v>
      </c>
      <c r="B20" s="24">
        <v>1570.6080784000001</v>
      </c>
      <c r="C20" s="24">
        <v>236.11084633999999</v>
      </c>
      <c r="D20" s="24">
        <v>1806.7189247400001</v>
      </c>
      <c r="E20" s="24">
        <v>1501.2957578</v>
      </c>
      <c r="F20" s="24">
        <v>222.45697025000001</v>
      </c>
      <c r="G20" s="24">
        <v>1723.7527280500001</v>
      </c>
    </row>
    <row r="21" spans="1:7" ht="18.75" thickTop="1" thickBot="1" x14ac:dyDescent="0.3">
      <c r="A21" s="88" t="s">
        <v>508</v>
      </c>
      <c r="B21" s="24">
        <v>1233.2093848000002</v>
      </c>
      <c r="C21" s="24">
        <v>65.235036090000008</v>
      </c>
      <c r="D21" s="24">
        <v>1298.4444208900002</v>
      </c>
      <c r="E21" s="24">
        <v>1189.8123255</v>
      </c>
      <c r="F21" s="24">
        <v>78.877128719999988</v>
      </c>
      <c r="G21" s="24">
        <v>1268.68945422</v>
      </c>
    </row>
    <row r="22" spans="1:7" ht="18.75" thickTop="1" thickBot="1" x14ac:dyDescent="0.3">
      <c r="A22" s="88" t="s">
        <v>509</v>
      </c>
      <c r="B22" s="24">
        <v>7327.6338699999997</v>
      </c>
      <c r="C22" s="24">
        <v>3258.8499243299998</v>
      </c>
      <c r="D22" s="24">
        <v>10586.483794329999</v>
      </c>
      <c r="E22" s="24">
        <v>7374.3143438999996</v>
      </c>
      <c r="F22" s="24">
        <v>3136.3609728199999</v>
      </c>
      <c r="G22" s="24">
        <v>10510.67531672</v>
      </c>
    </row>
    <row r="23" spans="1:7" ht="18.75" thickTop="1" thickBot="1" x14ac:dyDescent="0.3">
      <c r="A23" s="82" t="s">
        <v>510</v>
      </c>
      <c r="B23" s="24">
        <v>5986.3727609999996</v>
      </c>
      <c r="C23" s="24">
        <v>1286.88745184</v>
      </c>
      <c r="D23" s="24">
        <v>7273.2602128399994</v>
      </c>
      <c r="E23" s="24">
        <v>6061.9986140000001</v>
      </c>
      <c r="F23" s="24">
        <v>1363.0280708999999</v>
      </c>
      <c r="G23" s="24">
        <v>7425.0266849</v>
      </c>
    </row>
    <row r="24" spans="1:7" ht="18.75" thickTop="1" thickBot="1" x14ac:dyDescent="0.3">
      <c r="A24" s="82" t="s">
        <v>511</v>
      </c>
      <c r="B24" s="24">
        <v>17.6644784</v>
      </c>
      <c r="C24" s="24">
        <v>398.74178295999997</v>
      </c>
      <c r="D24" s="24">
        <v>416.40626135999997</v>
      </c>
      <c r="E24" s="24">
        <v>16.2224246</v>
      </c>
      <c r="F24" s="24">
        <v>384.56754724000001</v>
      </c>
      <c r="G24" s="24">
        <v>400.78997184000002</v>
      </c>
    </row>
    <row r="25" spans="1:7" ht="18.75" thickTop="1" thickBot="1" x14ac:dyDescent="0.3">
      <c r="A25" s="82" t="s">
        <v>512</v>
      </c>
      <c r="B25" s="24">
        <v>290.18295089999998</v>
      </c>
      <c r="C25" s="24">
        <v>584.42849339999998</v>
      </c>
      <c r="D25" s="24">
        <v>874.6114442999999</v>
      </c>
      <c r="E25" s="24">
        <v>291.00553019999995</v>
      </c>
      <c r="F25" s="24">
        <v>565.0270769</v>
      </c>
      <c r="G25" s="24">
        <v>856.03260709999995</v>
      </c>
    </row>
    <row r="26" spans="1:7" ht="18.75" thickTop="1" thickBot="1" x14ac:dyDescent="0.3">
      <c r="A26" s="82" t="s">
        <v>513</v>
      </c>
      <c r="B26" s="24">
        <v>225.50131429999999</v>
      </c>
      <c r="C26" s="24">
        <v>65.537107379999995</v>
      </c>
      <c r="D26" s="24">
        <v>291.03842168</v>
      </c>
      <c r="E26" s="24">
        <v>280.75626370000003</v>
      </c>
      <c r="F26" s="24">
        <v>61.451028309999998</v>
      </c>
      <c r="G26" s="24">
        <v>342.20729201000006</v>
      </c>
    </row>
    <row r="27" spans="1:7" ht="36" thickTop="1" thickBot="1" x14ac:dyDescent="0.3">
      <c r="A27" s="82" t="s">
        <v>514</v>
      </c>
      <c r="B27" s="24">
        <v>509.9573178</v>
      </c>
      <c r="C27" s="24">
        <v>231.30233796000002</v>
      </c>
      <c r="D27" s="24">
        <v>741.25965575999999</v>
      </c>
      <c r="E27" s="24">
        <v>509.03049810000005</v>
      </c>
      <c r="F27" s="24">
        <v>227.34830848999999</v>
      </c>
      <c r="G27" s="24">
        <v>736.37880659000007</v>
      </c>
    </row>
    <row r="28" spans="1:7" ht="18.75" thickTop="1" thickBot="1" x14ac:dyDescent="0.3">
      <c r="A28" s="82" t="s">
        <v>515</v>
      </c>
      <c r="B28" s="24">
        <v>1077.5519643</v>
      </c>
      <c r="C28" s="24">
        <v>107.56451194</v>
      </c>
      <c r="D28" s="24">
        <v>1185.1164762400001</v>
      </c>
      <c r="E28" s="24">
        <v>1036.7402949</v>
      </c>
      <c r="F28" s="24">
        <v>95.918508130000006</v>
      </c>
      <c r="G28" s="24">
        <v>1132.6588030299999</v>
      </c>
    </row>
    <row r="29" spans="1:7" ht="18.75" thickTop="1" thickBot="1" x14ac:dyDescent="0.3">
      <c r="A29" s="82" t="s">
        <v>516</v>
      </c>
      <c r="B29" s="24">
        <v>179.1503204</v>
      </c>
      <c r="C29" s="24">
        <v>27.809000000000001</v>
      </c>
      <c r="D29" s="24">
        <v>206.9593204</v>
      </c>
      <c r="E29" s="24">
        <v>216.35648360000002</v>
      </c>
      <c r="F29" s="24">
        <v>26.422000000000001</v>
      </c>
      <c r="G29" s="24">
        <v>242.77848360000002</v>
      </c>
    </row>
    <row r="30" spans="1:7" ht="18.75" thickTop="1" thickBot="1" x14ac:dyDescent="0.3">
      <c r="A30" s="82" t="s">
        <v>517</v>
      </c>
      <c r="B30" s="24">
        <v>175.55270480000001</v>
      </c>
      <c r="C30" s="24">
        <v>0</v>
      </c>
      <c r="D30" s="24">
        <v>175.55270480000001</v>
      </c>
      <c r="E30" s="24">
        <v>167.90216519999998</v>
      </c>
      <c r="F30" s="24">
        <v>0</v>
      </c>
      <c r="G30" s="24">
        <v>167.90216519999998</v>
      </c>
    </row>
    <row r="31" spans="1:7" ht="18.75" thickTop="1" thickBot="1" x14ac:dyDescent="0.3">
      <c r="A31" s="82" t="s">
        <v>518</v>
      </c>
      <c r="B31" s="24">
        <v>666.88851529999999</v>
      </c>
      <c r="C31" s="24">
        <v>56.935992259999999</v>
      </c>
      <c r="D31" s="24">
        <v>723.82450756000003</v>
      </c>
      <c r="E31" s="24">
        <v>645.49019440000006</v>
      </c>
      <c r="F31" s="24">
        <v>53.779222679999997</v>
      </c>
      <c r="G31" s="24">
        <v>699.26941708000004</v>
      </c>
    </row>
    <row r="32" spans="1:7" ht="18.75" thickTop="1" thickBot="1" x14ac:dyDescent="0.3">
      <c r="A32" s="82" t="s">
        <v>519</v>
      </c>
      <c r="B32" s="24">
        <v>3931.6068670999998</v>
      </c>
      <c r="C32" s="24">
        <v>597.20352751000007</v>
      </c>
      <c r="D32" s="24">
        <v>4528.81039461</v>
      </c>
      <c r="E32" s="24">
        <v>3575.0000789999999</v>
      </c>
      <c r="F32" s="24">
        <v>554.31476301999999</v>
      </c>
      <c r="G32" s="24">
        <v>4129.3148420199996</v>
      </c>
    </row>
    <row r="33" spans="1:7" ht="18.75" thickTop="1" thickBot="1" x14ac:dyDescent="0.3">
      <c r="A33" s="82" t="s">
        <v>520</v>
      </c>
      <c r="B33" s="24">
        <v>15.391009</v>
      </c>
      <c r="C33" s="24">
        <v>390.96154604999998</v>
      </c>
      <c r="D33" s="24">
        <v>406.35255504999998</v>
      </c>
      <c r="E33" s="24">
        <v>15.300192600000001</v>
      </c>
      <c r="F33" s="24">
        <v>372.00704071999996</v>
      </c>
      <c r="G33" s="24">
        <v>387.30723331999997</v>
      </c>
    </row>
    <row r="34" spans="1:7" ht="36" thickTop="1" thickBot="1" x14ac:dyDescent="0.3">
      <c r="A34" s="82" t="s">
        <v>521</v>
      </c>
      <c r="B34" s="24">
        <v>2521.1981775000004</v>
      </c>
      <c r="C34" s="24">
        <v>633.42369776999999</v>
      </c>
      <c r="D34" s="24">
        <v>3154.6218752700006</v>
      </c>
      <c r="E34" s="24">
        <v>2534.3234871999998</v>
      </c>
      <c r="F34" s="24">
        <v>669.59844944999998</v>
      </c>
      <c r="G34" s="24">
        <v>3203.9219366499997</v>
      </c>
    </row>
    <row r="35" spans="1:7" ht="36" thickTop="1" thickBot="1" x14ac:dyDescent="0.3">
      <c r="A35" s="82" t="s">
        <v>604</v>
      </c>
      <c r="B35" s="24">
        <v>105.9132065</v>
      </c>
      <c r="C35" s="24">
        <v>14.32871194</v>
      </c>
      <c r="D35" s="24">
        <v>120.24191844000001</v>
      </c>
      <c r="E35" s="24">
        <v>96.441286099999999</v>
      </c>
      <c r="F35" s="24">
        <v>13.169182360000001</v>
      </c>
      <c r="G35" s="24">
        <v>109.61046845999999</v>
      </c>
    </row>
    <row r="36" spans="1:7" ht="18.75" thickTop="1" thickBot="1" x14ac:dyDescent="0.3">
      <c r="A36" s="82" t="s">
        <v>523</v>
      </c>
      <c r="B36" s="24">
        <v>1238.0183852</v>
      </c>
      <c r="C36" s="24">
        <v>609.03334837</v>
      </c>
      <c r="D36" s="24">
        <v>1847.0517335700001</v>
      </c>
      <c r="E36" s="24">
        <v>1306.0597279000001</v>
      </c>
      <c r="F36" s="24">
        <v>595.77386529</v>
      </c>
      <c r="G36" s="24">
        <v>1901.8335931900001</v>
      </c>
    </row>
    <row r="37" spans="1:7" ht="18.75" thickTop="1" thickBot="1" x14ac:dyDescent="0.3">
      <c r="A37" s="82" t="s">
        <v>524</v>
      </c>
      <c r="B37" s="24">
        <v>238.369834</v>
      </c>
      <c r="C37" s="24">
        <v>47.078978900000003</v>
      </c>
      <c r="D37" s="24">
        <v>285.44881290000001</v>
      </c>
      <c r="E37" s="24">
        <v>232.5593125</v>
      </c>
      <c r="F37" s="24">
        <v>47.723185610000002</v>
      </c>
      <c r="G37" s="24">
        <v>280.28249811000001</v>
      </c>
    </row>
    <row r="38" spans="1:7" ht="18.75" thickTop="1" thickBot="1" x14ac:dyDescent="0.3">
      <c r="A38" s="166" t="s">
        <v>525</v>
      </c>
      <c r="B38" s="61">
        <v>3271.0889103</v>
      </c>
      <c r="C38" s="61">
        <v>4181.6258132699995</v>
      </c>
      <c r="D38" s="61">
        <v>7452.7147235699995</v>
      </c>
      <c r="E38" s="61">
        <v>3271.5274093999997</v>
      </c>
      <c r="F38" s="61">
        <v>4416.7791668099999</v>
      </c>
      <c r="G38" s="61">
        <v>7688.3065762099995</v>
      </c>
    </row>
    <row r="39" spans="1:7" ht="18.75" thickTop="1" thickBot="1" x14ac:dyDescent="0.3">
      <c r="A39" s="85" t="s">
        <v>526</v>
      </c>
      <c r="B39" s="24">
        <v>2996.6059103000002</v>
      </c>
      <c r="C39" s="24">
        <v>3951.4528132699998</v>
      </c>
      <c r="D39" s="24">
        <v>6948.0587235700004</v>
      </c>
      <c r="E39" s="24">
        <v>3003.3634093999999</v>
      </c>
      <c r="F39" s="24">
        <v>4196.8881668100003</v>
      </c>
      <c r="G39" s="24">
        <v>7200.2515762100002</v>
      </c>
    </row>
    <row r="40" spans="1:7" ht="18.75" thickTop="1" thickBot="1" x14ac:dyDescent="0.3">
      <c r="A40" s="166" t="s">
        <v>527</v>
      </c>
      <c r="B40" s="61">
        <v>49.5209568</v>
      </c>
      <c r="C40" s="61">
        <v>0</v>
      </c>
      <c r="D40" s="61">
        <v>49.5209568</v>
      </c>
      <c r="E40" s="61">
        <v>46.754832399999998</v>
      </c>
      <c r="F40" s="61">
        <v>0</v>
      </c>
      <c r="G40" s="61">
        <v>46.754832399999998</v>
      </c>
    </row>
    <row r="41" spans="1:7" ht="18.75" thickTop="1" thickBot="1" x14ac:dyDescent="0.3">
      <c r="A41" s="166" t="s">
        <v>528</v>
      </c>
      <c r="B41" s="61">
        <v>23697.223782600002</v>
      </c>
      <c r="C41" s="61">
        <v>7193.1305372200004</v>
      </c>
      <c r="D41" s="61">
        <v>30890.354319820002</v>
      </c>
      <c r="E41" s="61">
        <v>24276.928903399999</v>
      </c>
      <c r="F41" s="61">
        <v>6715.0792991600001</v>
      </c>
      <c r="G41" s="61">
        <v>30992.008202559999</v>
      </c>
    </row>
    <row r="42" spans="1:7" ht="18.75" thickTop="1" thickBot="1" x14ac:dyDescent="0.3">
      <c r="A42" s="82" t="s">
        <v>529</v>
      </c>
      <c r="B42" s="24">
        <v>8907.5828397999994</v>
      </c>
      <c r="C42" s="24">
        <v>3705.6997743700003</v>
      </c>
      <c r="D42" s="24">
        <v>12613.282614169999</v>
      </c>
      <c r="E42" s="24">
        <v>9329.6177729999999</v>
      </c>
      <c r="F42" s="24">
        <v>3352.4291463300001</v>
      </c>
      <c r="G42" s="24">
        <v>12682.04691933</v>
      </c>
    </row>
    <row r="43" spans="1:7" ht="18.75" thickTop="1" thickBot="1" x14ac:dyDescent="0.3">
      <c r="A43" s="82" t="s">
        <v>530</v>
      </c>
      <c r="B43" s="24">
        <v>12537.509942799999</v>
      </c>
      <c r="C43" s="24">
        <v>2446.6147628500003</v>
      </c>
      <c r="D43" s="24">
        <v>14984.12470565</v>
      </c>
      <c r="E43" s="24">
        <v>12719.854130400001</v>
      </c>
      <c r="F43" s="24">
        <v>2351.6861528300001</v>
      </c>
      <c r="G43" s="24">
        <v>15071.540283230001</v>
      </c>
    </row>
    <row r="44" spans="1:7" ht="18.75" thickTop="1" thickBot="1" x14ac:dyDescent="0.3">
      <c r="A44" s="166" t="s">
        <v>531</v>
      </c>
      <c r="B44" s="61">
        <v>25201.077863000002</v>
      </c>
      <c r="C44" s="61">
        <v>6980.0233391000002</v>
      </c>
      <c r="D44" s="61">
        <v>32181.101202100002</v>
      </c>
      <c r="E44" s="61">
        <v>25325.160498100002</v>
      </c>
      <c r="F44" s="61">
        <v>7200.9832378000001</v>
      </c>
      <c r="G44" s="61">
        <v>32526.143735900001</v>
      </c>
    </row>
    <row r="45" spans="1:7" ht="36" thickTop="1" thickBot="1" x14ac:dyDescent="0.3">
      <c r="A45" s="82" t="s">
        <v>532</v>
      </c>
      <c r="B45" s="24">
        <v>1526.3687308000001</v>
      </c>
      <c r="C45" s="24">
        <v>358.98641888999998</v>
      </c>
      <c r="D45" s="24">
        <v>1885.35514969</v>
      </c>
      <c r="E45" s="24">
        <v>1556.7260356999998</v>
      </c>
      <c r="F45" s="24">
        <v>344.53932546000004</v>
      </c>
      <c r="G45" s="24">
        <v>1901.2653611599999</v>
      </c>
    </row>
    <row r="46" spans="1:7" ht="18.75" thickTop="1" thickBot="1" x14ac:dyDescent="0.3">
      <c r="A46" s="82" t="s">
        <v>533</v>
      </c>
      <c r="B46" s="24">
        <v>7998.9719611999999</v>
      </c>
      <c r="C46" s="24">
        <v>2019.2547803700002</v>
      </c>
      <c r="D46" s="24">
        <v>10018.226741570001</v>
      </c>
      <c r="E46" s="24">
        <v>7946.5178158999997</v>
      </c>
      <c r="F46" s="24">
        <v>2314.7164233799999</v>
      </c>
      <c r="G46" s="24">
        <v>10261.23423928</v>
      </c>
    </row>
    <row r="47" spans="1:7" ht="18.75" thickTop="1" thickBot="1" x14ac:dyDescent="0.3">
      <c r="A47" s="82" t="s">
        <v>534</v>
      </c>
      <c r="B47" s="24">
        <v>15317.237171000001</v>
      </c>
      <c r="C47" s="24">
        <v>4498.7671398400007</v>
      </c>
      <c r="D47" s="24">
        <v>19816.004310840002</v>
      </c>
      <c r="E47" s="24">
        <v>15463.089646500001</v>
      </c>
      <c r="F47" s="24">
        <v>4437.6834889599995</v>
      </c>
      <c r="G47" s="24">
        <v>19900.77313546</v>
      </c>
    </row>
    <row r="48" spans="1:7" ht="18.75" thickTop="1" thickBot="1" x14ac:dyDescent="0.3">
      <c r="A48" s="166" t="s">
        <v>535</v>
      </c>
      <c r="B48" s="61">
        <v>9485.447232999999</v>
      </c>
      <c r="C48" s="61">
        <v>3840.7899251899998</v>
      </c>
      <c r="D48" s="61">
        <v>13326.237158189999</v>
      </c>
      <c r="E48" s="61">
        <v>9591.3023176000006</v>
      </c>
      <c r="F48" s="61">
        <v>3774.4469266000001</v>
      </c>
      <c r="G48" s="61">
        <v>13365.7492442</v>
      </c>
    </row>
    <row r="49" spans="1:7" ht="18.75" thickTop="1" thickBot="1" x14ac:dyDescent="0.3">
      <c r="A49" s="82" t="s">
        <v>536</v>
      </c>
      <c r="B49" s="24">
        <v>2325.5711327999998</v>
      </c>
      <c r="C49" s="24">
        <v>1073.1587863899999</v>
      </c>
      <c r="D49" s="24">
        <v>3398.7299191899997</v>
      </c>
      <c r="E49" s="24">
        <v>2313.1458443000001</v>
      </c>
      <c r="F49" s="24">
        <v>1035.7030636</v>
      </c>
      <c r="G49" s="24">
        <v>3348.8489079000001</v>
      </c>
    </row>
    <row r="50" spans="1:7" ht="18.75" thickTop="1" thickBot="1" x14ac:dyDescent="0.3">
      <c r="A50" s="82" t="s">
        <v>537</v>
      </c>
      <c r="B50" s="24">
        <v>6285.5080815000001</v>
      </c>
      <c r="C50" s="24">
        <v>2527.9335291800003</v>
      </c>
      <c r="D50" s="24">
        <v>8813.4416106799999</v>
      </c>
      <c r="E50" s="24">
        <v>6429.4192284999999</v>
      </c>
      <c r="F50" s="24">
        <v>2507.7519909299999</v>
      </c>
      <c r="G50" s="24">
        <v>8937.1712194299998</v>
      </c>
    </row>
    <row r="51" spans="1:7" ht="18.75" thickTop="1" thickBot="1" x14ac:dyDescent="0.3">
      <c r="A51" s="82" t="s">
        <v>538</v>
      </c>
      <c r="B51" s="24">
        <v>15.446999999999999</v>
      </c>
      <c r="C51" s="24">
        <v>1.161</v>
      </c>
      <c r="D51" s="24">
        <v>16.608000000000001</v>
      </c>
      <c r="E51" s="24">
        <v>13.33</v>
      </c>
      <c r="F51" s="24">
        <v>0.56499999999999995</v>
      </c>
      <c r="G51" s="24">
        <v>13.895</v>
      </c>
    </row>
    <row r="52" spans="1:7" ht="18.75" thickTop="1" thickBot="1" x14ac:dyDescent="0.3">
      <c r="A52" s="82" t="s">
        <v>539</v>
      </c>
      <c r="B52" s="24">
        <v>209.2680187</v>
      </c>
      <c r="C52" s="24">
        <v>128.35160962</v>
      </c>
      <c r="D52" s="24">
        <v>337.61962832</v>
      </c>
      <c r="E52" s="24">
        <v>203.56624479999999</v>
      </c>
      <c r="F52" s="24">
        <v>123.48387207</v>
      </c>
      <c r="G52" s="24">
        <v>327.05011687000001</v>
      </c>
    </row>
    <row r="53" spans="1:7" ht="18.75" thickTop="1" thickBot="1" x14ac:dyDescent="0.3">
      <c r="A53" s="166" t="s">
        <v>540</v>
      </c>
      <c r="B53" s="61">
        <v>3586.1364045</v>
      </c>
      <c r="C53" s="61">
        <v>797.68943458999991</v>
      </c>
      <c r="D53" s="61">
        <v>4383.82583909</v>
      </c>
      <c r="E53" s="61">
        <v>3645.3589662999998</v>
      </c>
      <c r="F53" s="61">
        <v>768.23392365000007</v>
      </c>
      <c r="G53" s="61">
        <v>4413.5928899499995</v>
      </c>
    </row>
    <row r="54" spans="1:7" ht="18.75" thickTop="1" thickBot="1" x14ac:dyDescent="0.3">
      <c r="A54" s="82" t="s">
        <v>541</v>
      </c>
      <c r="B54" s="24">
        <v>1362.1439657999999</v>
      </c>
      <c r="C54" s="24">
        <v>336.44601108000001</v>
      </c>
      <c r="D54" s="24">
        <v>1698.58997688</v>
      </c>
      <c r="E54" s="24">
        <v>1378.3526262999999</v>
      </c>
      <c r="F54" s="24">
        <v>324.19604865000002</v>
      </c>
      <c r="G54" s="24">
        <v>1702.5486749499998</v>
      </c>
    </row>
    <row r="55" spans="1:7" ht="18.75" thickTop="1" thickBot="1" x14ac:dyDescent="0.3">
      <c r="A55" s="82" t="s">
        <v>542</v>
      </c>
      <c r="B55" s="24">
        <v>1907.6094387000001</v>
      </c>
      <c r="C55" s="24">
        <v>430.39442350999997</v>
      </c>
      <c r="D55" s="24">
        <v>2338.0038622100001</v>
      </c>
      <c r="E55" s="24">
        <v>1949.9093400000002</v>
      </c>
      <c r="F55" s="24">
        <v>415.19787500000001</v>
      </c>
      <c r="G55" s="24">
        <v>2365.107215</v>
      </c>
    </row>
    <row r="56" spans="1:7" ht="18.75" thickTop="1" thickBot="1" x14ac:dyDescent="0.3">
      <c r="A56" s="166" t="s">
        <v>543</v>
      </c>
      <c r="B56" s="61">
        <v>2007.8974310000001</v>
      </c>
      <c r="C56" s="61">
        <v>360.14453565999997</v>
      </c>
      <c r="D56" s="61">
        <v>2368.0419666600001</v>
      </c>
      <c r="E56" s="61">
        <v>2010.2382157999998</v>
      </c>
      <c r="F56" s="61">
        <v>626.93337058999998</v>
      </c>
      <c r="G56" s="61">
        <v>2637.1715863899999</v>
      </c>
    </row>
    <row r="57" spans="1:7" ht="18.75" thickTop="1" thickBot="1" x14ac:dyDescent="0.3">
      <c r="A57" s="82" t="s">
        <v>544</v>
      </c>
      <c r="B57" s="24">
        <v>204.88420000000002</v>
      </c>
      <c r="C57" s="24">
        <v>0</v>
      </c>
      <c r="D57" s="24">
        <v>204.88420000000002</v>
      </c>
      <c r="E57" s="24">
        <v>204.83869870000001</v>
      </c>
      <c r="F57" s="24">
        <v>0</v>
      </c>
      <c r="G57" s="24">
        <v>204.83869870000001</v>
      </c>
    </row>
    <row r="58" spans="1:7" ht="18.75" thickTop="1" thickBot="1" x14ac:dyDescent="0.3">
      <c r="A58" s="82" t="s">
        <v>545</v>
      </c>
      <c r="B58" s="24">
        <v>78.430335700000001</v>
      </c>
      <c r="C58" s="24">
        <v>9.8426820900000003</v>
      </c>
      <c r="D58" s="24">
        <v>88.273017789999997</v>
      </c>
      <c r="E58" s="24">
        <v>76.444512500000002</v>
      </c>
      <c r="F58" s="24">
        <v>9.5273063800000006</v>
      </c>
      <c r="G58" s="24">
        <v>85.971818880000001</v>
      </c>
    </row>
    <row r="59" spans="1:7" ht="18.75" thickTop="1" thickBot="1" x14ac:dyDescent="0.3">
      <c r="A59" s="82" t="s">
        <v>546</v>
      </c>
      <c r="B59" s="24">
        <v>1202.8824809999999</v>
      </c>
      <c r="C59" s="24">
        <v>121.8151443</v>
      </c>
      <c r="D59" s="24">
        <v>1324.6976252999998</v>
      </c>
      <c r="E59" s="24">
        <v>1181.5668481999999</v>
      </c>
      <c r="F59" s="24">
        <v>270.26693914999998</v>
      </c>
      <c r="G59" s="24">
        <v>1451.83378735</v>
      </c>
    </row>
    <row r="60" spans="1:7" ht="18.75" thickTop="1" thickBot="1" x14ac:dyDescent="0.3">
      <c r="A60" s="82" t="s">
        <v>547</v>
      </c>
      <c r="B60" s="24">
        <v>459.28241430000003</v>
      </c>
      <c r="C60" s="24">
        <v>219.44170926999999</v>
      </c>
      <c r="D60" s="24">
        <v>678.72412357000007</v>
      </c>
      <c r="E60" s="24">
        <v>474.84615639999998</v>
      </c>
      <c r="F60" s="24">
        <v>338.61812506000001</v>
      </c>
      <c r="G60" s="24">
        <v>813.46428145999994</v>
      </c>
    </row>
    <row r="61" spans="1:7" ht="18.75" thickTop="1" thickBot="1" x14ac:dyDescent="0.3">
      <c r="A61" s="166" t="s">
        <v>588</v>
      </c>
      <c r="B61" s="61">
        <v>260003.0054811</v>
      </c>
      <c r="C61" s="61">
        <v>10787.68539149</v>
      </c>
      <c r="D61" s="61">
        <v>270790.69087259</v>
      </c>
      <c r="E61" s="61">
        <v>259815.54008610002</v>
      </c>
      <c r="F61" s="61">
        <v>10462.203100190001</v>
      </c>
      <c r="G61" s="61">
        <v>270277.74318629003</v>
      </c>
    </row>
    <row r="62" spans="1:7" ht="18.75" thickTop="1" thickBot="1" x14ac:dyDescent="0.3">
      <c r="A62" s="82" t="s">
        <v>605</v>
      </c>
      <c r="B62" s="24">
        <v>245980.399</v>
      </c>
      <c r="C62" s="24">
        <v>10209.571</v>
      </c>
      <c r="D62" s="24">
        <v>256189.97</v>
      </c>
      <c r="E62" s="24">
        <v>242177.014</v>
      </c>
      <c r="F62" s="24">
        <v>9911.3880000000008</v>
      </c>
      <c r="G62" s="24">
        <v>252088.402</v>
      </c>
    </row>
    <row r="63" spans="1:7" ht="18.75" thickTop="1" thickBot="1" x14ac:dyDescent="0.3">
      <c r="A63" s="82" t="s">
        <v>606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</row>
    <row r="64" spans="1:7" ht="18.75" thickTop="1" thickBot="1" x14ac:dyDescent="0.3">
      <c r="A64" s="167" t="s">
        <v>549</v>
      </c>
      <c r="B64" s="24">
        <v>246183.65100000001</v>
      </c>
      <c r="C64" s="24">
        <v>10209.571</v>
      </c>
      <c r="D64" s="24">
        <v>256393.22200000001</v>
      </c>
      <c r="E64" s="24">
        <v>246197.959</v>
      </c>
      <c r="F64" s="24">
        <v>9911.3880000000008</v>
      </c>
      <c r="G64" s="24">
        <v>256109.34700000001</v>
      </c>
    </row>
    <row r="65" spans="1:7" ht="18.75" thickTop="1" thickBot="1" x14ac:dyDescent="0.3">
      <c r="A65" s="168" t="s">
        <v>605</v>
      </c>
      <c r="B65" s="24">
        <v>246183.65100000001</v>
      </c>
      <c r="C65" s="24">
        <v>10209.571</v>
      </c>
      <c r="D65" s="24">
        <v>256393.22200000001</v>
      </c>
      <c r="E65" s="24">
        <v>246197.959</v>
      </c>
      <c r="F65" s="24">
        <v>9911.3880000000008</v>
      </c>
      <c r="G65" s="24">
        <v>256109.34700000001</v>
      </c>
    </row>
    <row r="66" spans="1:7" ht="18.75" thickTop="1" thickBot="1" x14ac:dyDescent="0.3">
      <c r="A66" s="168" t="s">
        <v>606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</row>
    <row r="67" spans="1:7" ht="18.75" thickTop="1" thickBot="1" x14ac:dyDescent="0.3">
      <c r="A67" s="167" t="s">
        <v>550</v>
      </c>
      <c r="B67" s="61">
        <v>13572.7121964</v>
      </c>
      <c r="C67" s="61">
        <v>435.49099999999999</v>
      </c>
      <c r="D67" s="61">
        <v>14008.2031964</v>
      </c>
      <c r="E67" s="61">
        <v>13342.919107200001</v>
      </c>
      <c r="F67" s="61">
        <v>399.52199999999999</v>
      </c>
      <c r="G67" s="61">
        <v>13742.441107200002</v>
      </c>
    </row>
    <row r="68" spans="1:7" ht="18.75" thickTop="1" thickBot="1" x14ac:dyDescent="0.3">
      <c r="A68" s="167" t="s">
        <v>551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</row>
    <row r="69" spans="1:7" ht="18.75" thickTop="1" thickBot="1" x14ac:dyDescent="0.3">
      <c r="A69" s="167" t="s">
        <v>552</v>
      </c>
      <c r="B69" s="61">
        <v>2.4371885999999998</v>
      </c>
      <c r="C69" s="61">
        <v>90.198532720000003</v>
      </c>
      <c r="D69" s="61">
        <v>92.635721320000002</v>
      </c>
      <c r="E69" s="61">
        <v>2.4903335000000002</v>
      </c>
      <c r="F69" s="61">
        <v>88.171515660000011</v>
      </c>
      <c r="G69" s="61">
        <v>90.661849160000017</v>
      </c>
    </row>
    <row r="70" spans="1:7" ht="18.75" thickTop="1" thickBot="1" x14ac:dyDescent="0.3">
      <c r="A70" s="167" t="s">
        <v>553</v>
      </c>
      <c r="B70" s="24">
        <v>244.20509609999999</v>
      </c>
      <c r="C70" s="24">
        <v>52.42485877</v>
      </c>
      <c r="D70" s="24">
        <v>296.62995487000001</v>
      </c>
      <c r="E70" s="24">
        <v>272.17164539999999</v>
      </c>
      <c r="F70" s="24">
        <v>63.12158453</v>
      </c>
      <c r="G70" s="24">
        <v>335.29322993</v>
      </c>
    </row>
    <row r="71" spans="1:7" ht="18.75" thickTop="1" thickBot="1" x14ac:dyDescent="0.3">
      <c r="A71" s="166" t="s">
        <v>554</v>
      </c>
      <c r="B71" s="24">
        <v>1230.3118104999999</v>
      </c>
      <c r="C71" s="24">
        <v>421.76870865000001</v>
      </c>
      <c r="D71" s="24">
        <v>1652.0805191499999</v>
      </c>
      <c r="E71" s="24">
        <v>1258.5899234999999</v>
      </c>
      <c r="F71" s="24">
        <v>418.32943074999997</v>
      </c>
      <c r="G71" s="24">
        <v>1676.91935425</v>
      </c>
    </row>
    <row r="72" spans="1:7" ht="18.75" thickTop="1" thickBot="1" x14ac:dyDescent="0.3">
      <c r="A72" s="82" t="s">
        <v>555</v>
      </c>
      <c r="B72" s="24">
        <v>720.82181049999997</v>
      </c>
      <c r="C72" s="24">
        <v>128.46070864999999</v>
      </c>
      <c r="D72" s="24">
        <v>849.28251914999998</v>
      </c>
      <c r="E72" s="24">
        <v>753.0299235</v>
      </c>
      <c r="F72" s="24">
        <v>130.17543075</v>
      </c>
      <c r="G72" s="24">
        <v>883.20535425000003</v>
      </c>
    </row>
    <row r="73" spans="1:7" ht="18.75" thickTop="1" thickBot="1" x14ac:dyDescent="0.3">
      <c r="A73" s="166" t="s">
        <v>556</v>
      </c>
      <c r="B73" s="24">
        <v>1413.310862</v>
      </c>
      <c r="C73" s="24">
        <v>358.92336201000001</v>
      </c>
      <c r="D73" s="24">
        <v>1772.2342240100002</v>
      </c>
      <c r="E73" s="24">
        <v>1601.0162539999999</v>
      </c>
      <c r="F73" s="24">
        <v>350.26654686000001</v>
      </c>
      <c r="G73" s="24">
        <v>1951.28280086</v>
      </c>
    </row>
    <row r="74" spans="1:7" ht="18.75" thickTop="1" thickBot="1" x14ac:dyDescent="0.3">
      <c r="A74" s="82" t="s">
        <v>557</v>
      </c>
      <c r="B74" s="61">
        <v>209.27547150000001</v>
      </c>
      <c r="C74" s="61">
        <v>296.18036201000001</v>
      </c>
      <c r="D74" s="61">
        <v>505.45583351000005</v>
      </c>
      <c r="E74" s="61">
        <v>188.07932589999999</v>
      </c>
      <c r="F74" s="61">
        <v>290.41654685999998</v>
      </c>
      <c r="G74" s="61">
        <v>478.49587276</v>
      </c>
    </row>
    <row r="75" spans="1:7" ht="18.75" thickTop="1" thickBot="1" x14ac:dyDescent="0.3">
      <c r="A75" s="82" t="s">
        <v>558</v>
      </c>
      <c r="B75" s="24">
        <v>720.76023459999999</v>
      </c>
      <c r="C75" s="24">
        <v>49.313000000000002</v>
      </c>
      <c r="D75" s="24">
        <v>770.07323459999998</v>
      </c>
      <c r="E75" s="24">
        <v>737.06044770000005</v>
      </c>
      <c r="F75" s="24">
        <v>46.902999999999999</v>
      </c>
      <c r="G75" s="24">
        <v>783.96344770000007</v>
      </c>
    </row>
    <row r="76" spans="1:7" ht="18.75" thickTop="1" thickBot="1" x14ac:dyDescent="0.3">
      <c r="A76" s="82" t="s">
        <v>559</v>
      </c>
      <c r="B76" s="61">
        <v>84.468008600000005</v>
      </c>
      <c r="C76" s="61">
        <v>0</v>
      </c>
      <c r="D76" s="61">
        <v>84.468008600000005</v>
      </c>
      <c r="E76" s="61">
        <v>91.674099299999995</v>
      </c>
      <c r="F76" s="61">
        <v>0</v>
      </c>
      <c r="G76" s="61">
        <v>91.674099299999995</v>
      </c>
    </row>
    <row r="77" spans="1:7" ht="18.75" thickTop="1" thickBot="1" x14ac:dyDescent="0.3">
      <c r="A77" s="82" t="s">
        <v>560</v>
      </c>
      <c r="B77" s="61">
        <v>230.66714730000001</v>
      </c>
      <c r="C77" s="61">
        <v>2.4039999999999999</v>
      </c>
      <c r="D77" s="61">
        <v>233.07114730000001</v>
      </c>
      <c r="E77" s="61">
        <v>379.22338109999998</v>
      </c>
      <c r="F77" s="61">
        <v>2.2879999999999998</v>
      </c>
      <c r="G77" s="61">
        <v>381.51138109999999</v>
      </c>
    </row>
    <row r="78" spans="1:7" ht="18.75" thickTop="1" thickBot="1" x14ac:dyDescent="0.3">
      <c r="A78" s="166" t="s">
        <v>561</v>
      </c>
      <c r="B78" s="61">
        <v>188.42696520000001</v>
      </c>
      <c r="C78" s="61">
        <v>100.021</v>
      </c>
      <c r="D78" s="61">
        <v>288.4479652</v>
      </c>
      <c r="E78" s="61">
        <v>189.96951849999999</v>
      </c>
      <c r="F78" s="61">
        <v>98.263000000000005</v>
      </c>
      <c r="G78" s="61">
        <v>288.23251849999997</v>
      </c>
    </row>
    <row r="79" spans="1:7" ht="18.75" thickTop="1" thickBot="1" x14ac:dyDescent="0.3">
      <c r="A79" s="82" t="s">
        <v>562</v>
      </c>
      <c r="B79" s="24">
        <v>133.01696520000002</v>
      </c>
      <c r="C79" s="24">
        <v>0</v>
      </c>
      <c r="D79" s="24">
        <v>133.01696520000002</v>
      </c>
      <c r="E79" s="24">
        <v>139.77351849999999</v>
      </c>
      <c r="F79" s="24">
        <v>0</v>
      </c>
      <c r="G79" s="24">
        <v>139.77351849999999</v>
      </c>
    </row>
    <row r="80" spans="1:7" ht="18.75" thickTop="1" thickBot="1" x14ac:dyDescent="0.3">
      <c r="A80" s="166" t="s">
        <v>563</v>
      </c>
      <c r="B80" s="24">
        <v>7436.5661486999998</v>
      </c>
      <c r="C80" s="24">
        <v>2638.0500605399998</v>
      </c>
      <c r="D80" s="24">
        <v>10074.616209239999</v>
      </c>
      <c r="E80" s="24">
        <v>7448.4914932000001</v>
      </c>
      <c r="F80" s="24">
        <v>2531.4914150200002</v>
      </c>
      <c r="G80" s="24">
        <v>9979.9829082200013</v>
      </c>
    </row>
    <row r="81" spans="1:7" ht="18.75" thickTop="1" thickBot="1" x14ac:dyDescent="0.3">
      <c r="A81" s="166" t="s">
        <v>564</v>
      </c>
      <c r="B81" s="61">
        <v>428.23763969999999</v>
      </c>
      <c r="C81" s="61">
        <v>118.31390472000001</v>
      </c>
      <c r="D81" s="61">
        <v>546.55154442000003</v>
      </c>
      <c r="E81" s="61">
        <v>465.87801990000003</v>
      </c>
      <c r="F81" s="61">
        <v>155.78166870000001</v>
      </c>
      <c r="G81" s="61">
        <v>621.65968859999998</v>
      </c>
    </row>
    <row r="82" spans="1:7" ht="18.75" thickTop="1" thickBot="1" x14ac:dyDescent="0.3">
      <c r="A82" s="166" t="s">
        <v>565</v>
      </c>
      <c r="B82" s="24">
        <v>14543.658263900001</v>
      </c>
      <c r="C82" s="24">
        <v>27695.4385258</v>
      </c>
      <c r="D82" s="24">
        <v>42239.096789700001</v>
      </c>
      <c r="E82" s="24">
        <v>14889.6790774</v>
      </c>
      <c r="F82" s="24">
        <v>29869.116273940002</v>
      </c>
      <c r="G82" s="24">
        <v>44758.795351339999</v>
      </c>
    </row>
    <row r="83" spans="1:7" ht="18.75" thickTop="1" thickBot="1" x14ac:dyDescent="0.3">
      <c r="A83" s="82" t="s">
        <v>566</v>
      </c>
      <c r="B83" s="24">
        <v>142.5103498</v>
      </c>
      <c r="C83" s="24">
        <v>83.248518920000009</v>
      </c>
      <c r="D83" s="24">
        <v>225.75886872000001</v>
      </c>
      <c r="E83" s="24">
        <v>137.28984690000001</v>
      </c>
      <c r="F83" s="24">
        <v>122.03776146</v>
      </c>
      <c r="G83" s="24">
        <v>259.32760836</v>
      </c>
    </row>
    <row r="84" spans="1:7" ht="18.75" thickTop="1" thickBot="1" x14ac:dyDescent="0.3">
      <c r="A84" s="82" t="s">
        <v>567</v>
      </c>
      <c r="B84" s="24">
        <v>168.7158005</v>
      </c>
      <c r="C84" s="24">
        <v>685.28600687999995</v>
      </c>
      <c r="D84" s="24">
        <v>854.00180737999995</v>
      </c>
      <c r="E84" s="24">
        <v>161.49787140000001</v>
      </c>
      <c r="F84" s="24">
        <v>648.67451248000009</v>
      </c>
      <c r="G84" s="24">
        <v>810.1723838800001</v>
      </c>
    </row>
    <row r="85" spans="1:7" ht="18.75" thickTop="1" thickBot="1" x14ac:dyDescent="0.3">
      <c r="A85" s="166" t="s">
        <v>607</v>
      </c>
      <c r="B85" s="61">
        <v>17818.962</v>
      </c>
      <c r="C85" s="61">
        <v>3768.0569999999998</v>
      </c>
      <c r="D85" s="61">
        <v>21587.019</v>
      </c>
      <c r="E85" s="61">
        <v>17285.236000000001</v>
      </c>
      <c r="F85" s="61">
        <v>3602.5929999999998</v>
      </c>
      <c r="G85" s="61">
        <v>20887.829000000002</v>
      </c>
    </row>
    <row r="86" spans="1:7" ht="18.75" thickTop="1" thickBot="1" x14ac:dyDescent="0.3">
      <c r="A86" s="82" t="s">
        <v>569</v>
      </c>
      <c r="B86" s="24">
        <v>13135.931</v>
      </c>
      <c r="C86" s="24">
        <v>2587.0439999999999</v>
      </c>
      <c r="D86" s="24">
        <v>15722.975</v>
      </c>
      <c r="E86" s="24">
        <v>12651.976000000001</v>
      </c>
      <c r="F86" s="24">
        <v>2476.7719999999999</v>
      </c>
      <c r="G86" s="24">
        <v>15128.748</v>
      </c>
    </row>
    <row r="87" spans="1:7" ht="18.75" thickTop="1" thickBot="1" x14ac:dyDescent="0.3">
      <c r="A87" s="82" t="s">
        <v>570</v>
      </c>
      <c r="B87" s="24">
        <v>4683.0309999999999</v>
      </c>
      <c r="C87" s="24">
        <v>1181.0139999999999</v>
      </c>
      <c r="D87" s="24">
        <v>5864.0450000000001</v>
      </c>
      <c r="E87" s="24">
        <v>4623.8829999999998</v>
      </c>
      <c r="F87" s="24">
        <v>1125.8219999999999</v>
      </c>
      <c r="G87" s="24">
        <v>5749.7049999999999</v>
      </c>
    </row>
    <row r="88" spans="1:7" ht="18.75" thickTop="1" thickBot="1" x14ac:dyDescent="0.3">
      <c r="A88" s="166" t="s">
        <v>572</v>
      </c>
      <c r="B88" s="24">
        <v>93824.582656359999</v>
      </c>
      <c r="C88" s="24">
        <v>63.737404380000001</v>
      </c>
      <c r="D88" s="24">
        <v>93888.320060739992</v>
      </c>
      <c r="E88" s="24">
        <v>96275.445212400009</v>
      </c>
      <c r="F88" s="24">
        <v>60.999157889999999</v>
      </c>
      <c r="G88" s="24">
        <v>96336.444370290003</v>
      </c>
    </row>
    <row r="89" spans="1:7" ht="18.75" thickTop="1" thickBot="1" x14ac:dyDescent="0.3">
      <c r="A89" s="82" t="s">
        <v>573</v>
      </c>
      <c r="B89" s="24">
        <v>0</v>
      </c>
      <c r="C89" s="24">
        <v>0</v>
      </c>
      <c r="D89" s="24">
        <v>0</v>
      </c>
      <c r="E89" s="24">
        <v>0</v>
      </c>
      <c r="F89" s="24">
        <v>0</v>
      </c>
      <c r="G89" s="24">
        <v>0</v>
      </c>
    </row>
    <row r="90" spans="1:7" ht="18.75" thickTop="1" thickBot="1" x14ac:dyDescent="0.3">
      <c r="A90" s="82" t="s">
        <v>574</v>
      </c>
      <c r="B90" s="24">
        <v>17019.631710059999</v>
      </c>
      <c r="C90" s="24">
        <v>0</v>
      </c>
      <c r="D90" s="24">
        <v>17019.631710059999</v>
      </c>
      <c r="E90" s="24">
        <v>17839.569990219999</v>
      </c>
      <c r="F90" s="24">
        <v>0</v>
      </c>
      <c r="G90" s="24">
        <v>17839.569990219999</v>
      </c>
    </row>
    <row r="91" spans="1:7" ht="18.75" thickTop="1" thickBot="1" x14ac:dyDescent="0.3">
      <c r="A91" s="82" t="s">
        <v>575</v>
      </c>
      <c r="B91" s="24">
        <v>405.14600000000002</v>
      </c>
      <c r="C91" s="24">
        <v>0</v>
      </c>
      <c r="D91" s="24">
        <v>405.14600000000002</v>
      </c>
      <c r="E91" s="24">
        <v>399.29899999999998</v>
      </c>
      <c r="F91" s="24">
        <v>0</v>
      </c>
      <c r="G91" s="24">
        <v>399.29899999999998</v>
      </c>
    </row>
    <row r="92" spans="1:7" ht="18.75" thickTop="1" thickBot="1" x14ac:dyDescent="0.3">
      <c r="A92" s="82" t="s">
        <v>576</v>
      </c>
      <c r="B92" s="24">
        <v>11096.314400000001</v>
      </c>
      <c r="C92" s="24">
        <v>0</v>
      </c>
      <c r="D92" s="24">
        <v>11096.314400000001</v>
      </c>
      <c r="E92" s="24">
        <v>11032.911388979999</v>
      </c>
      <c r="F92" s="24">
        <v>0</v>
      </c>
      <c r="G92" s="24">
        <v>11032.911388979999</v>
      </c>
    </row>
    <row r="93" spans="1:7" ht="18.75" thickTop="1" thickBot="1" x14ac:dyDescent="0.3">
      <c r="A93" s="82" t="s">
        <v>577</v>
      </c>
      <c r="B93" s="24">
        <v>65303.490546300003</v>
      </c>
      <c r="C93" s="24">
        <v>63.737404380000001</v>
      </c>
      <c r="D93" s="24">
        <v>65367.227950680004</v>
      </c>
      <c r="E93" s="24">
        <v>67003.664833200004</v>
      </c>
      <c r="F93" s="24">
        <v>60.999157889999999</v>
      </c>
      <c r="G93" s="24">
        <v>67064.663991089998</v>
      </c>
    </row>
    <row r="94" spans="1:7" ht="15.75" thickTop="1" x14ac:dyDescent="0.25">
      <c r="A94" s="150"/>
    </row>
    <row r="95" spans="1:7" ht="17.25" x14ac:dyDescent="0.25">
      <c r="A95" s="22" t="s">
        <v>1192</v>
      </c>
    </row>
  </sheetData>
  <mergeCells count="3">
    <mergeCell ref="E6:G6"/>
    <mergeCell ref="A6:A7"/>
    <mergeCell ref="B6:D6"/>
  </mergeCells>
  <pageMargins left="0" right="0" top="0" bottom="0" header="0" footer="0"/>
  <pageSetup paperSize="9" scale="43"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FAA7F-1FCF-4B14-AD82-B1F69858C424}">
  <sheetPr>
    <pageSetUpPr fitToPage="1"/>
  </sheetPr>
  <dimension ref="A2:F52"/>
  <sheetViews>
    <sheetView zoomScale="80" zoomScaleNormal="80" workbookViewId="0">
      <selection activeCell="A11" sqref="A11"/>
    </sheetView>
  </sheetViews>
  <sheetFormatPr defaultRowHeight="15" x14ac:dyDescent="0.25"/>
  <cols>
    <col min="1" max="1" width="70.140625" customWidth="1"/>
    <col min="2" max="6" width="13.7109375" customWidth="1"/>
  </cols>
  <sheetData>
    <row r="2" spans="1:6" ht="15.75" thickBot="1" x14ac:dyDescent="0.3"/>
    <row r="3" spans="1:6" ht="24" thickTop="1" thickBot="1" x14ac:dyDescent="0.3">
      <c r="A3" s="99" t="s">
        <v>608</v>
      </c>
      <c r="B3" s="100"/>
    </row>
    <row r="4" spans="1:6" ht="15.75" thickTop="1" x14ac:dyDescent="0.25">
      <c r="A4" s="98"/>
    </row>
    <row r="6" spans="1:6" ht="17.25" x14ac:dyDescent="0.25">
      <c r="A6" s="44" t="s">
        <v>609</v>
      </c>
    </row>
    <row r="7" spans="1:6" ht="16.5" x14ac:dyDescent="0.3">
      <c r="A7" s="46" t="s">
        <v>79</v>
      </c>
    </row>
    <row r="8" spans="1:6" ht="17.25" thickBot="1" x14ac:dyDescent="0.35">
      <c r="A8" s="46"/>
    </row>
    <row r="9" spans="1:6" ht="18.75" thickTop="1" thickBot="1" x14ac:dyDescent="0.3">
      <c r="A9" s="474" t="s">
        <v>376</v>
      </c>
      <c r="B9" s="411">
        <v>2025</v>
      </c>
      <c r="C9" s="453">
        <v>2026</v>
      </c>
      <c r="D9" s="454"/>
      <c r="E9" s="454"/>
      <c r="F9" s="455"/>
    </row>
    <row r="10" spans="1:6" ht="18.75" thickTop="1" thickBot="1" x14ac:dyDescent="0.3">
      <c r="A10" s="475"/>
      <c r="B10" s="266" t="s">
        <v>153</v>
      </c>
      <c r="C10" s="7" t="s">
        <v>121</v>
      </c>
      <c r="D10" s="7" t="s">
        <v>122</v>
      </c>
      <c r="E10" s="7" t="s">
        <v>124</v>
      </c>
      <c r="F10" s="7" t="s">
        <v>123</v>
      </c>
    </row>
    <row r="11" spans="1:6" ht="21" thickTop="1" thickBot="1" x14ac:dyDescent="0.3">
      <c r="A11" s="50" t="s">
        <v>645</v>
      </c>
      <c r="B11" s="61">
        <v>1581857.8270279998</v>
      </c>
      <c r="C11" s="61">
        <v>1638272.89708</v>
      </c>
      <c r="D11" s="61">
        <v>1552731.5903620003</v>
      </c>
      <c r="E11" s="61">
        <v>1607839.5986800001</v>
      </c>
      <c r="F11" s="61">
        <v>1552448.334306</v>
      </c>
    </row>
    <row r="12" spans="1:6" ht="18.75" thickTop="1" thickBot="1" x14ac:dyDescent="0.3">
      <c r="A12" s="41" t="s">
        <v>166</v>
      </c>
      <c r="B12" s="24">
        <v>1302401.2765899999</v>
      </c>
      <c r="C12" s="24">
        <v>1351595.3983690001</v>
      </c>
      <c r="D12" s="24">
        <v>1282647.2502400002</v>
      </c>
      <c r="E12" s="24">
        <v>1334978.502075</v>
      </c>
      <c r="F12" s="24">
        <v>1276097.309079</v>
      </c>
    </row>
    <row r="13" spans="1:6" ht="18.75" thickTop="1" thickBot="1" x14ac:dyDescent="0.3">
      <c r="A13" s="41" t="s">
        <v>165</v>
      </c>
      <c r="B13" s="24">
        <v>279456.55043800001</v>
      </c>
      <c r="C13" s="24">
        <v>286677.49871099996</v>
      </c>
      <c r="D13" s="24">
        <v>270084.34012199997</v>
      </c>
      <c r="E13" s="24">
        <v>272861.09660500003</v>
      </c>
      <c r="F13" s="24">
        <v>276351.02522700001</v>
      </c>
    </row>
    <row r="14" spans="1:6" ht="18.75" thickTop="1" thickBot="1" x14ac:dyDescent="0.3">
      <c r="A14" s="50" t="s">
        <v>610</v>
      </c>
      <c r="B14" s="61">
        <v>5875932.9934400003</v>
      </c>
      <c r="C14" s="61">
        <v>5796500.7655529995</v>
      </c>
      <c r="D14" s="61">
        <v>5865671.9337839996</v>
      </c>
      <c r="E14" s="61">
        <v>5973323.0375679992</v>
      </c>
      <c r="F14" s="61">
        <v>6094293.8831120003</v>
      </c>
    </row>
    <row r="15" spans="1:6" ht="18.75" thickTop="1" thickBot="1" x14ac:dyDescent="0.3">
      <c r="A15" s="177" t="s">
        <v>165</v>
      </c>
      <c r="B15" s="61">
        <v>3901264.177445</v>
      </c>
      <c r="C15" s="61">
        <v>3858465.4813349997</v>
      </c>
      <c r="D15" s="61">
        <v>3946364.6813309998</v>
      </c>
      <c r="E15" s="61">
        <v>4019932.0002619997</v>
      </c>
      <c r="F15" s="61">
        <v>4143080.2605729997</v>
      </c>
    </row>
    <row r="16" spans="1:6" ht="18.75" thickTop="1" thickBot="1" x14ac:dyDescent="0.3">
      <c r="A16" s="36" t="s">
        <v>611</v>
      </c>
      <c r="B16" s="24">
        <v>1685429.6687050001</v>
      </c>
      <c r="C16" s="24">
        <v>1577561.9756959998</v>
      </c>
      <c r="D16" s="24">
        <v>1577185.1353659998</v>
      </c>
      <c r="E16" s="24">
        <v>1598280.4554069999</v>
      </c>
      <c r="F16" s="24">
        <v>1693161.370994</v>
      </c>
    </row>
    <row r="17" spans="1:6" ht="18.75" thickTop="1" thickBot="1" x14ac:dyDescent="0.3">
      <c r="A17" s="51" t="s">
        <v>647</v>
      </c>
      <c r="B17" s="24">
        <v>892596.30597300001</v>
      </c>
      <c r="C17" s="24">
        <v>839202.22062299994</v>
      </c>
      <c r="D17" s="24">
        <v>839502.7759779999</v>
      </c>
      <c r="E17" s="24">
        <v>847024.49745699996</v>
      </c>
      <c r="F17" s="24">
        <v>821743.77596100001</v>
      </c>
    </row>
    <row r="18" spans="1:6" ht="18.75" thickTop="1" thickBot="1" x14ac:dyDescent="0.3">
      <c r="A18" s="52" t="s">
        <v>474</v>
      </c>
      <c r="B18" s="24">
        <v>882775.90445899998</v>
      </c>
      <c r="C18" s="24">
        <v>827678.60560899996</v>
      </c>
      <c r="D18" s="24">
        <v>827672.02610599995</v>
      </c>
      <c r="E18" s="24">
        <v>837170.45865099994</v>
      </c>
      <c r="F18" s="24">
        <v>809963.58312299999</v>
      </c>
    </row>
    <row r="19" spans="1:6" ht="18.75" thickTop="1" thickBot="1" x14ac:dyDescent="0.3">
      <c r="A19" s="52" t="s">
        <v>476</v>
      </c>
      <c r="B19" s="24">
        <v>9820.401514000001</v>
      </c>
      <c r="C19" s="24">
        <v>11523.615014000001</v>
      </c>
      <c r="D19" s="24">
        <v>11830.749872</v>
      </c>
      <c r="E19" s="24">
        <v>9854.0388060000005</v>
      </c>
      <c r="F19" s="24">
        <v>11780.192837999999</v>
      </c>
    </row>
    <row r="20" spans="1:6" ht="18.75" thickTop="1" thickBot="1" x14ac:dyDescent="0.3">
      <c r="A20" s="51" t="s">
        <v>648</v>
      </c>
      <c r="B20" s="24">
        <v>669436.13149000006</v>
      </c>
      <c r="C20" s="24">
        <v>610358.10663000005</v>
      </c>
      <c r="D20" s="24">
        <v>620094.71103399992</v>
      </c>
      <c r="E20" s="24">
        <v>616674.08274300001</v>
      </c>
      <c r="F20" s="24">
        <v>684217.05617499992</v>
      </c>
    </row>
    <row r="21" spans="1:6" ht="18.75" thickTop="1" thickBot="1" x14ac:dyDescent="0.3">
      <c r="A21" s="51" t="s">
        <v>612</v>
      </c>
      <c r="B21" s="24">
        <v>39087.419529999999</v>
      </c>
      <c r="C21" s="24">
        <v>39879.002593000005</v>
      </c>
      <c r="D21" s="24">
        <v>41058.319244000006</v>
      </c>
      <c r="E21" s="24">
        <v>44674.879743999998</v>
      </c>
      <c r="F21" s="24">
        <v>54211.611356000001</v>
      </c>
    </row>
    <row r="22" spans="1:6" ht="18.75" thickTop="1" thickBot="1" x14ac:dyDescent="0.3">
      <c r="A22" s="51" t="s">
        <v>613</v>
      </c>
      <c r="B22" s="24">
        <v>84309.811711999995</v>
      </c>
      <c r="C22" s="24">
        <v>88122.64585000003</v>
      </c>
      <c r="D22" s="24">
        <v>76529.329110000006</v>
      </c>
      <c r="E22" s="24">
        <v>89906.995462999999</v>
      </c>
      <c r="F22" s="24">
        <v>132988.92750199998</v>
      </c>
    </row>
    <row r="23" spans="1:6" ht="18.75" thickTop="1" thickBot="1" x14ac:dyDescent="0.3">
      <c r="A23" s="36" t="s">
        <v>222</v>
      </c>
      <c r="B23" s="24">
        <v>2215834.50874</v>
      </c>
      <c r="C23" s="24">
        <v>2280903.5056389999</v>
      </c>
      <c r="D23" s="24">
        <v>2369179.5459650001</v>
      </c>
      <c r="E23" s="24">
        <v>2421651.544855</v>
      </c>
      <c r="F23" s="24">
        <v>2449918.8895789995</v>
      </c>
    </row>
    <row r="24" spans="1:6" ht="18.75" thickTop="1" thickBot="1" x14ac:dyDescent="0.3">
      <c r="A24" s="51" t="s">
        <v>647</v>
      </c>
      <c r="B24" s="24">
        <v>317155.68475399999</v>
      </c>
      <c r="C24" s="24">
        <v>333643.18136499997</v>
      </c>
      <c r="D24" s="24">
        <v>352907.79304800002</v>
      </c>
      <c r="E24" s="24">
        <v>359413.75816899998</v>
      </c>
      <c r="F24" s="24">
        <v>343135.27984199999</v>
      </c>
    </row>
    <row r="25" spans="1:6" ht="18.75" thickTop="1" thickBot="1" x14ac:dyDescent="0.3">
      <c r="A25" s="52" t="s">
        <v>474</v>
      </c>
      <c r="B25" s="24">
        <v>265455.00229999999</v>
      </c>
      <c r="C25" s="24">
        <v>282427.9693</v>
      </c>
      <c r="D25" s="24">
        <v>300287.59700000001</v>
      </c>
      <c r="E25" s="24">
        <v>300252.217</v>
      </c>
      <c r="F25" s="24">
        <v>287460.55499999999</v>
      </c>
    </row>
    <row r="26" spans="1:6" ht="18.75" thickTop="1" thickBot="1" x14ac:dyDescent="0.3">
      <c r="A26" s="52" t="s">
        <v>476</v>
      </c>
      <c r="B26" s="24">
        <v>51700.682454000002</v>
      </c>
      <c r="C26" s="24">
        <v>51215.212065</v>
      </c>
      <c r="D26" s="24">
        <v>52620.196047999998</v>
      </c>
      <c r="E26" s="24">
        <v>59161.541168999996</v>
      </c>
      <c r="F26" s="24">
        <v>55674.724842000003</v>
      </c>
    </row>
    <row r="27" spans="1:6" ht="18.75" thickTop="1" thickBot="1" x14ac:dyDescent="0.3">
      <c r="A27" s="51" t="s">
        <v>648</v>
      </c>
      <c r="B27" s="24">
        <v>1355375.5651199999</v>
      </c>
      <c r="C27" s="24">
        <v>1387652.4440479998</v>
      </c>
      <c r="D27" s="24">
        <v>1418863.814584</v>
      </c>
      <c r="E27" s="24">
        <v>1454206.21722</v>
      </c>
      <c r="F27" s="24">
        <v>1481888.5202749998</v>
      </c>
    </row>
    <row r="28" spans="1:6" ht="18.75" thickTop="1" thickBot="1" x14ac:dyDescent="0.3">
      <c r="A28" s="51" t="s">
        <v>612</v>
      </c>
      <c r="B28" s="24">
        <v>159192.879866</v>
      </c>
      <c r="C28" s="24">
        <v>158301.01822600001</v>
      </c>
      <c r="D28" s="24">
        <v>172909.98033300001</v>
      </c>
      <c r="E28" s="24">
        <v>180637.48346600003</v>
      </c>
      <c r="F28" s="24">
        <v>191302.93146200001</v>
      </c>
    </row>
    <row r="29" spans="1:6" ht="18.75" thickTop="1" thickBot="1" x14ac:dyDescent="0.3">
      <c r="A29" s="51" t="s">
        <v>613</v>
      </c>
      <c r="B29" s="24">
        <v>384110.37900000002</v>
      </c>
      <c r="C29" s="24">
        <v>401306.86200000002</v>
      </c>
      <c r="D29" s="24">
        <v>424497.95799999998</v>
      </c>
      <c r="E29" s="24">
        <v>427394.08600000001</v>
      </c>
      <c r="F29" s="24">
        <v>428459.158</v>
      </c>
    </row>
    <row r="30" spans="1:6" ht="39.75" customHeight="1" thickTop="1" thickBot="1" x14ac:dyDescent="0.3">
      <c r="A30" s="41" t="s">
        <v>651</v>
      </c>
      <c r="B30" s="24">
        <v>0</v>
      </c>
      <c r="C30" s="24">
        <v>0</v>
      </c>
      <c r="D30" s="24">
        <v>0</v>
      </c>
      <c r="E30" s="24">
        <v>0</v>
      </c>
      <c r="F30" s="24">
        <v>5133</v>
      </c>
    </row>
    <row r="31" spans="1:6" ht="18.75" thickTop="1" thickBot="1" x14ac:dyDescent="0.3">
      <c r="A31" s="177" t="s">
        <v>646</v>
      </c>
      <c r="B31" s="61">
        <v>1974668.8159949998</v>
      </c>
      <c r="C31" s="61">
        <v>1938035.2842180002</v>
      </c>
      <c r="D31" s="61">
        <v>1919307.2524529998</v>
      </c>
      <c r="E31" s="61">
        <v>1953391.0373059998</v>
      </c>
      <c r="F31" s="61">
        <v>1951213.6225390001</v>
      </c>
    </row>
    <row r="32" spans="1:6" ht="18.75" thickTop="1" thickBot="1" x14ac:dyDescent="0.3">
      <c r="A32" s="36" t="s">
        <v>650</v>
      </c>
      <c r="B32" s="24">
        <v>827852.09992599988</v>
      </c>
      <c r="C32" s="24">
        <v>779225.15354000009</v>
      </c>
      <c r="D32" s="24">
        <v>770447.60628099984</v>
      </c>
      <c r="E32" s="24">
        <v>807425.56138699991</v>
      </c>
      <c r="F32" s="24">
        <v>759371.48496800009</v>
      </c>
    </row>
    <row r="33" spans="1:6" ht="18.75" thickTop="1" thickBot="1" x14ac:dyDescent="0.3">
      <c r="A33" s="51" t="s">
        <v>647</v>
      </c>
      <c r="B33" s="24">
        <v>313236.05885199999</v>
      </c>
      <c r="C33" s="24">
        <v>296064.24918799999</v>
      </c>
      <c r="D33" s="24">
        <v>279870.15575699997</v>
      </c>
      <c r="E33" s="24">
        <v>309713.90280999994</v>
      </c>
      <c r="F33" s="24">
        <v>263260.90334900003</v>
      </c>
    </row>
    <row r="34" spans="1:6" ht="18.75" thickTop="1" thickBot="1" x14ac:dyDescent="0.3">
      <c r="A34" s="52" t="s">
        <v>474</v>
      </c>
      <c r="B34" s="24">
        <v>308323.40786599996</v>
      </c>
      <c r="C34" s="24">
        <v>290906.85681299999</v>
      </c>
      <c r="D34" s="24">
        <v>275557.36328499997</v>
      </c>
      <c r="E34" s="24">
        <v>305670.13448699994</v>
      </c>
      <c r="F34" s="24">
        <v>259902.495991</v>
      </c>
    </row>
    <row r="35" spans="1:6" ht="18.75" thickTop="1" thickBot="1" x14ac:dyDescent="0.3">
      <c r="A35" s="52" t="s">
        <v>476</v>
      </c>
      <c r="B35" s="24">
        <v>4912.6509859999996</v>
      </c>
      <c r="C35" s="24">
        <v>5157.3923750000004</v>
      </c>
      <c r="D35" s="24">
        <v>4312.7924720000001</v>
      </c>
      <c r="E35" s="24">
        <v>4043.7683229999998</v>
      </c>
      <c r="F35" s="24">
        <v>3358.4073579999999</v>
      </c>
    </row>
    <row r="36" spans="1:6" ht="18.75" thickTop="1" thickBot="1" x14ac:dyDescent="0.3">
      <c r="A36" s="51" t="s">
        <v>648</v>
      </c>
      <c r="B36" s="24">
        <v>439808.08985999995</v>
      </c>
      <c r="C36" s="24">
        <v>400087.64342300012</v>
      </c>
      <c r="D36" s="24">
        <v>413102.87599699997</v>
      </c>
      <c r="E36" s="24">
        <v>406628.54979899997</v>
      </c>
      <c r="F36" s="24">
        <v>398669.69109100004</v>
      </c>
    </row>
    <row r="37" spans="1:6" ht="18.75" thickTop="1" thickBot="1" x14ac:dyDescent="0.3">
      <c r="A37" s="51" t="s">
        <v>614</v>
      </c>
      <c r="B37" s="24">
        <v>19913.075647999995</v>
      </c>
      <c r="C37" s="24">
        <v>22778.428497000001</v>
      </c>
      <c r="D37" s="24">
        <v>18878.430174000001</v>
      </c>
      <c r="E37" s="24">
        <v>18348.721917000003</v>
      </c>
      <c r="F37" s="24">
        <v>19291.613552000003</v>
      </c>
    </row>
    <row r="38" spans="1:6" ht="18.75" thickTop="1" thickBot="1" x14ac:dyDescent="0.3">
      <c r="A38" s="51" t="s">
        <v>613</v>
      </c>
      <c r="B38" s="24">
        <v>54894.875565999988</v>
      </c>
      <c r="C38" s="24">
        <v>60294.832432000003</v>
      </c>
      <c r="D38" s="24">
        <v>58596.144353000011</v>
      </c>
      <c r="E38" s="24">
        <v>72734.386860999992</v>
      </c>
      <c r="F38" s="24">
        <v>78149.276975999994</v>
      </c>
    </row>
    <row r="39" spans="1:6" ht="18.75" thickTop="1" thickBot="1" x14ac:dyDescent="0.3">
      <c r="A39" s="36" t="s">
        <v>222</v>
      </c>
      <c r="B39" s="24">
        <v>1146816.7160690001</v>
      </c>
      <c r="C39" s="24">
        <v>1158810.1306780002</v>
      </c>
      <c r="D39" s="24">
        <v>1148859.6461719999</v>
      </c>
      <c r="E39" s="24">
        <v>1145965.4759189999</v>
      </c>
      <c r="F39" s="24">
        <v>1191842.137571</v>
      </c>
    </row>
    <row r="40" spans="1:6" ht="18.75" thickTop="1" thickBot="1" x14ac:dyDescent="0.3">
      <c r="A40" s="51" t="s">
        <v>647</v>
      </c>
      <c r="B40" s="24">
        <v>155738.721854</v>
      </c>
      <c r="C40" s="24">
        <v>133258.447258</v>
      </c>
      <c r="D40" s="24">
        <v>148875.78719999999</v>
      </c>
      <c r="E40" s="24">
        <v>159585.22614200003</v>
      </c>
      <c r="F40" s="24">
        <v>176092.214271</v>
      </c>
    </row>
    <row r="41" spans="1:6" ht="18.75" thickTop="1" thickBot="1" x14ac:dyDescent="0.3">
      <c r="A41" s="52" t="s">
        <v>474</v>
      </c>
      <c r="B41" s="24">
        <v>155624.31385400001</v>
      </c>
      <c r="C41" s="24">
        <v>133144.855258</v>
      </c>
      <c r="D41" s="24">
        <v>148781.53719999999</v>
      </c>
      <c r="E41" s="24">
        <v>159490.93614200002</v>
      </c>
      <c r="F41" s="24">
        <v>175999.519271</v>
      </c>
    </row>
    <row r="42" spans="1:6" ht="18.75" thickTop="1" thickBot="1" x14ac:dyDescent="0.3">
      <c r="A42" s="52" t="s">
        <v>476</v>
      </c>
      <c r="B42" s="24">
        <v>114.408</v>
      </c>
      <c r="C42" s="24">
        <v>113.592</v>
      </c>
      <c r="D42" s="24">
        <v>94.25</v>
      </c>
      <c r="E42" s="24">
        <v>94.29</v>
      </c>
      <c r="F42" s="24">
        <v>92.694999999999993</v>
      </c>
    </row>
    <row r="43" spans="1:6" ht="18.75" thickTop="1" thickBot="1" x14ac:dyDescent="0.3">
      <c r="A43" s="51" t="s">
        <v>648</v>
      </c>
      <c r="B43" s="24">
        <v>932204.11004599999</v>
      </c>
      <c r="C43" s="24">
        <v>973889.070175</v>
      </c>
      <c r="D43" s="24">
        <v>943196.76251999999</v>
      </c>
      <c r="E43" s="24">
        <v>930227.82356499997</v>
      </c>
      <c r="F43" s="24">
        <v>963743.72690499993</v>
      </c>
    </row>
    <row r="44" spans="1:6" ht="18.75" thickTop="1" thickBot="1" x14ac:dyDescent="0.3">
      <c r="A44" s="51" t="s">
        <v>614</v>
      </c>
      <c r="B44" s="24">
        <v>24001.829657999999</v>
      </c>
      <c r="C44" s="24">
        <v>23927.708534000001</v>
      </c>
      <c r="D44" s="24">
        <v>20301.715355999997</v>
      </c>
      <c r="E44" s="24">
        <v>20002.719421999998</v>
      </c>
      <c r="F44" s="24">
        <v>19149.863034000002</v>
      </c>
    </row>
    <row r="45" spans="1:6" ht="18.75" thickTop="1" thickBot="1" x14ac:dyDescent="0.3">
      <c r="A45" s="51" t="s">
        <v>613</v>
      </c>
      <c r="B45" s="24">
        <v>28867.209511000001</v>
      </c>
      <c r="C45" s="24">
        <v>26753.615710999999</v>
      </c>
      <c r="D45" s="24">
        <v>35493.924096000002</v>
      </c>
      <c r="E45" s="24">
        <v>35108.752789999999</v>
      </c>
      <c r="F45" s="24">
        <v>31989.894361000002</v>
      </c>
    </row>
    <row r="46" spans="1:6" ht="36.75" customHeight="1" thickTop="1" thickBot="1" x14ac:dyDescent="0.3">
      <c r="A46" s="41" t="s">
        <v>651</v>
      </c>
      <c r="B46" s="24">
        <v>6004.8450000000003</v>
      </c>
      <c r="C46" s="24">
        <v>981.28899999999999</v>
      </c>
      <c r="D46" s="24">
        <v>991.45699999999999</v>
      </c>
      <c r="E46" s="24">
        <v>1040.954</v>
      </c>
      <c r="F46" s="24">
        <v>866.43899999999996</v>
      </c>
    </row>
    <row r="47" spans="1:6" ht="18.75" thickTop="1" thickBot="1" x14ac:dyDescent="0.3">
      <c r="A47" s="50" t="s">
        <v>615</v>
      </c>
      <c r="B47" s="61">
        <v>7457790.8204680001</v>
      </c>
      <c r="C47" s="61">
        <v>7434773.6626329999</v>
      </c>
      <c r="D47" s="61">
        <v>7418403.5241459999</v>
      </c>
      <c r="E47" s="61">
        <v>7581162.636247999</v>
      </c>
      <c r="F47" s="61">
        <v>7646742.2174180001</v>
      </c>
    </row>
    <row r="48" spans="1:6" ht="18.75" thickTop="1" thickBot="1" x14ac:dyDescent="0.3">
      <c r="A48" s="50" t="s">
        <v>616</v>
      </c>
      <c r="B48" s="61">
        <v>85051.582051000558</v>
      </c>
      <c r="C48" s="61">
        <v>90341.607140999287</v>
      </c>
      <c r="D48" s="61">
        <v>92249.983152999543</v>
      </c>
      <c r="E48" s="61">
        <v>96670.202539999969</v>
      </c>
      <c r="F48" s="61">
        <v>100218.88290400058</v>
      </c>
    </row>
    <row r="49" spans="1:6" ht="18.75" thickTop="1" thickBot="1" x14ac:dyDescent="0.3">
      <c r="A49" s="50" t="s">
        <v>617</v>
      </c>
      <c r="B49" s="61">
        <v>7542842.4025190007</v>
      </c>
      <c r="C49" s="61">
        <v>7525115.2697739992</v>
      </c>
      <c r="D49" s="61">
        <v>7510653.5072989995</v>
      </c>
      <c r="E49" s="61">
        <v>7677832.838787999</v>
      </c>
      <c r="F49" s="61">
        <v>7746961.1003220007</v>
      </c>
    </row>
    <row r="50" spans="1:6" ht="15.75" thickTop="1" x14ac:dyDescent="0.25">
      <c r="A50" s="151"/>
    </row>
    <row r="51" spans="1:6" ht="17.25" x14ac:dyDescent="0.25">
      <c r="A51" s="22" t="s">
        <v>649</v>
      </c>
    </row>
    <row r="52" spans="1:6" ht="17.25" x14ac:dyDescent="0.25">
      <c r="A52" s="22" t="s">
        <v>1198</v>
      </c>
    </row>
  </sheetData>
  <mergeCells count="2">
    <mergeCell ref="A9:A10"/>
    <mergeCell ref="C9:F9"/>
  </mergeCells>
  <pageMargins left="0" right="0" top="0" bottom="0" header="0" footer="0"/>
  <pageSetup paperSize="9" scale="40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D8AF6-B734-4437-B934-184569B562AA}">
  <sheetPr>
    <pageSetUpPr fitToPage="1"/>
  </sheetPr>
  <dimension ref="A2:F61"/>
  <sheetViews>
    <sheetView zoomScale="80" zoomScaleNormal="80" workbookViewId="0">
      <selection activeCell="A8" sqref="A8:A9"/>
    </sheetView>
  </sheetViews>
  <sheetFormatPr defaultRowHeight="15" x14ac:dyDescent="0.25"/>
  <cols>
    <col min="1" max="1" width="90.7109375" customWidth="1"/>
    <col min="2" max="2" width="12" customWidth="1"/>
    <col min="3" max="6" width="11.28515625" customWidth="1"/>
  </cols>
  <sheetData>
    <row r="2" spans="1:6" ht="15.75" thickBot="1" x14ac:dyDescent="0.3"/>
    <row r="3" spans="1:6" ht="24" thickTop="1" thickBot="1" x14ac:dyDescent="0.3">
      <c r="A3" s="99" t="s">
        <v>720</v>
      </c>
      <c r="B3" s="101"/>
      <c r="C3" s="101"/>
      <c r="D3" s="101"/>
    </row>
    <row r="4" spans="1:6" ht="18.75" customHeight="1" thickTop="1" x14ac:dyDescent="0.25">
      <c r="A4" s="207"/>
      <c r="C4" s="208"/>
      <c r="D4" s="208"/>
    </row>
    <row r="5" spans="1:6" x14ac:dyDescent="0.25">
      <c r="A5" s="98"/>
    </row>
    <row r="6" spans="1:6" ht="17.25" x14ac:dyDescent="0.25">
      <c r="A6" s="44" t="s">
        <v>721</v>
      </c>
    </row>
    <row r="7" spans="1:6" ht="15.75" thickBot="1" x14ac:dyDescent="0.3">
      <c r="A7" s="4"/>
    </row>
    <row r="8" spans="1:6" ht="18.75" thickTop="1" thickBot="1" x14ac:dyDescent="0.3">
      <c r="A8" s="467"/>
      <c r="B8" s="411">
        <v>2025</v>
      </c>
      <c r="C8" s="453">
        <v>2026</v>
      </c>
      <c r="D8" s="454"/>
      <c r="E8" s="454"/>
      <c r="F8" s="455"/>
    </row>
    <row r="9" spans="1:6" ht="18.75" thickTop="1" thickBot="1" x14ac:dyDescent="0.3">
      <c r="A9" s="467"/>
      <c r="B9" s="266" t="s">
        <v>153</v>
      </c>
      <c r="C9" s="327" t="s">
        <v>121</v>
      </c>
      <c r="D9" s="327" t="s">
        <v>122</v>
      </c>
      <c r="E9" s="327" t="s">
        <v>124</v>
      </c>
      <c r="F9" s="327" t="s">
        <v>123</v>
      </c>
    </row>
    <row r="10" spans="1:6" ht="18.75" thickTop="1" thickBot="1" x14ac:dyDescent="0.3">
      <c r="A10" s="271" t="s">
        <v>722</v>
      </c>
      <c r="B10" s="270">
        <v>17</v>
      </c>
      <c r="C10" s="270">
        <v>17</v>
      </c>
      <c r="D10" s="270">
        <v>17</v>
      </c>
      <c r="E10" s="270">
        <v>17</v>
      </c>
      <c r="F10" s="270">
        <v>17</v>
      </c>
    </row>
    <row r="11" spans="1:6" ht="18.75" thickTop="1" thickBot="1" x14ac:dyDescent="0.3">
      <c r="A11" s="271" t="s">
        <v>723</v>
      </c>
      <c r="B11" s="270">
        <v>17</v>
      </c>
      <c r="C11" s="270">
        <v>17</v>
      </c>
      <c r="D11" s="270">
        <v>17</v>
      </c>
      <c r="E11" s="270">
        <v>17</v>
      </c>
      <c r="F11" s="270">
        <v>17</v>
      </c>
    </row>
    <row r="12" spans="1:6" ht="18.75" thickTop="1" thickBot="1" x14ac:dyDescent="0.3">
      <c r="A12" s="271" t="s">
        <v>724</v>
      </c>
      <c r="B12" s="270">
        <v>3</v>
      </c>
      <c r="C12" s="270">
        <v>3</v>
      </c>
      <c r="D12" s="270">
        <v>3</v>
      </c>
      <c r="E12" s="270">
        <v>3</v>
      </c>
      <c r="F12" s="270">
        <v>3</v>
      </c>
    </row>
    <row r="13" spans="1:6" ht="18.75" thickTop="1" thickBot="1" x14ac:dyDescent="0.3">
      <c r="A13" s="271" t="s">
        <v>725</v>
      </c>
      <c r="B13" s="270">
        <v>14</v>
      </c>
      <c r="C13" s="270">
        <v>14</v>
      </c>
      <c r="D13" s="270">
        <v>14</v>
      </c>
      <c r="E13" s="270">
        <v>14</v>
      </c>
      <c r="F13" s="270">
        <v>14</v>
      </c>
    </row>
    <row r="14" spans="1:6" ht="18.75" thickTop="1" thickBot="1" x14ac:dyDescent="0.3">
      <c r="A14" s="271" t="s">
        <v>726</v>
      </c>
      <c r="B14" s="270">
        <v>13</v>
      </c>
      <c r="C14" s="270">
        <v>13</v>
      </c>
      <c r="D14" s="270">
        <v>13</v>
      </c>
      <c r="E14" s="270">
        <v>13</v>
      </c>
      <c r="F14" s="270">
        <v>13</v>
      </c>
    </row>
    <row r="15" spans="1:6" ht="18.75" thickTop="1" thickBot="1" x14ac:dyDescent="0.3">
      <c r="A15" s="271" t="s">
        <v>727</v>
      </c>
      <c r="B15" s="270">
        <v>9</v>
      </c>
      <c r="C15" s="270">
        <v>9</v>
      </c>
      <c r="D15" s="270">
        <v>9</v>
      </c>
      <c r="E15" s="270">
        <v>9</v>
      </c>
      <c r="F15" s="270">
        <v>9</v>
      </c>
    </row>
    <row r="16" spans="1:6" ht="18.75" thickTop="1" thickBot="1" x14ac:dyDescent="0.3">
      <c r="A16" s="271" t="s">
        <v>728</v>
      </c>
      <c r="B16" s="270">
        <v>7</v>
      </c>
      <c r="C16" s="270">
        <v>7</v>
      </c>
      <c r="D16" s="270">
        <v>7</v>
      </c>
      <c r="E16" s="270">
        <v>7</v>
      </c>
      <c r="F16" s="270">
        <v>7</v>
      </c>
    </row>
    <row r="17" spans="1:6" ht="36" thickTop="1" thickBot="1" x14ac:dyDescent="0.3">
      <c r="A17" s="271" t="s">
        <v>729</v>
      </c>
      <c r="B17" s="59">
        <v>42.8</v>
      </c>
      <c r="C17" s="59">
        <v>42.6</v>
      </c>
      <c r="D17" s="59">
        <v>43.2</v>
      </c>
      <c r="E17" s="59">
        <v>43.2</v>
      </c>
      <c r="F17" s="59">
        <v>43.2</v>
      </c>
    </row>
    <row r="18" spans="1:6" ht="17.25" thickTop="1" thickBot="1" x14ac:dyDescent="0.3">
      <c r="A18" s="307"/>
      <c r="B18" s="308"/>
      <c r="C18" s="308"/>
      <c r="D18" s="308"/>
      <c r="E18" s="308"/>
      <c r="F18" s="309"/>
    </row>
    <row r="19" spans="1:6" ht="18.75" thickTop="1" thickBot="1" x14ac:dyDescent="0.3">
      <c r="A19" s="267" t="s">
        <v>730</v>
      </c>
      <c r="B19" s="275">
        <v>43</v>
      </c>
      <c r="C19" s="389">
        <v>45</v>
      </c>
      <c r="D19" s="275">
        <v>45</v>
      </c>
      <c r="E19" s="275">
        <v>45</v>
      </c>
      <c r="F19" s="275">
        <v>45</v>
      </c>
    </row>
    <row r="20" spans="1:6" ht="18.75" thickTop="1" thickBot="1" x14ac:dyDescent="0.3">
      <c r="A20" s="271" t="s">
        <v>726</v>
      </c>
      <c r="B20" s="270">
        <v>10</v>
      </c>
      <c r="C20" s="312">
        <v>10</v>
      </c>
      <c r="D20" s="270">
        <v>10</v>
      </c>
      <c r="E20" s="270">
        <v>10</v>
      </c>
      <c r="F20" s="270">
        <v>10</v>
      </c>
    </row>
    <row r="21" spans="1:6" ht="18.75" thickTop="1" thickBot="1" x14ac:dyDescent="0.3">
      <c r="A21" s="271" t="s">
        <v>727</v>
      </c>
      <c r="B21" s="270">
        <v>6</v>
      </c>
      <c r="C21" s="312">
        <v>6</v>
      </c>
      <c r="D21" s="270">
        <v>6</v>
      </c>
      <c r="E21" s="270">
        <v>6</v>
      </c>
      <c r="F21" s="270">
        <v>6</v>
      </c>
    </row>
    <row r="22" spans="1:6" ht="18.75" thickTop="1" thickBot="1" x14ac:dyDescent="0.3">
      <c r="A22" s="271" t="s">
        <v>728</v>
      </c>
      <c r="B22" s="270">
        <v>4</v>
      </c>
      <c r="C22" s="312">
        <v>4</v>
      </c>
      <c r="D22" s="270">
        <v>4</v>
      </c>
      <c r="E22" s="270">
        <v>4</v>
      </c>
      <c r="F22" s="270">
        <v>4</v>
      </c>
    </row>
    <row r="23" spans="1:6" ht="36" thickTop="1" thickBot="1" x14ac:dyDescent="0.3">
      <c r="A23" s="271" t="s">
        <v>1213</v>
      </c>
      <c r="B23" s="210">
        <v>6.64</v>
      </c>
      <c r="C23" s="390">
        <v>6.6</v>
      </c>
      <c r="D23" s="210">
        <v>6.5</v>
      </c>
      <c r="E23" s="210">
        <v>6.5</v>
      </c>
      <c r="F23" s="210">
        <v>5.3</v>
      </c>
    </row>
    <row r="24" spans="1:6" ht="17.25" thickTop="1" thickBot="1" x14ac:dyDescent="0.3">
      <c r="A24" s="307"/>
      <c r="B24" s="308"/>
      <c r="C24" s="308"/>
      <c r="D24" s="308"/>
      <c r="E24" s="308"/>
      <c r="F24" s="309"/>
    </row>
    <row r="25" spans="1:6" ht="21" thickTop="1" thickBot="1" x14ac:dyDescent="0.3">
      <c r="A25" s="271" t="s">
        <v>924</v>
      </c>
      <c r="B25" s="270">
        <v>8</v>
      </c>
      <c r="C25" s="211">
        <v>8</v>
      </c>
      <c r="D25" s="211">
        <v>8</v>
      </c>
      <c r="E25" s="211">
        <v>8</v>
      </c>
      <c r="F25" s="211">
        <v>8</v>
      </c>
    </row>
    <row r="26" spans="1:6" ht="18.75" thickTop="1" thickBot="1" x14ac:dyDescent="0.3">
      <c r="A26" s="271" t="s">
        <v>731</v>
      </c>
      <c r="B26" s="270">
        <v>0</v>
      </c>
      <c r="C26" s="211">
        <v>0</v>
      </c>
      <c r="D26" s="211">
        <v>0</v>
      </c>
      <c r="E26" s="211">
        <v>0</v>
      </c>
      <c r="F26" s="211">
        <v>0</v>
      </c>
    </row>
    <row r="27" spans="1:6" ht="18.75" thickTop="1" thickBot="1" x14ac:dyDescent="0.3">
      <c r="A27" s="271" t="s">
        <v>732</v>
      </c>
      <c r="B27" s="270">
        <v>8</v>
      </c>
      <c r="C27" s="211">
        <v>8</v>
      </c>
      <c r="D27" s="211">
        <v>8</v>
      </c>
      <c r="E27" s="211">
        <v>8</v>
      </c>
      <c r="F27" s="211">
        <v>8</v>
      </c>
    </row>
    <row r="28" spans="1:6" ht="18.75" thickTop="1" thickBot="1" x14ac:dyDescent="0.3">
      <c r="A28" s="271" t="s">
        <v>726</v>
      </c>
      <c r="B28" s="270">
        <v>2</v>
      </c>
      <c r="C28" s="211">
        <v>2</v>
      </c>
      <c r="D28" s="211">
        <v>2</v>
      </c>
      <c r="E28" s="211">
        <v>2</v>
      </c>
      <c r="F28" s="211">
        <v>2</v>
      </c>
    </row>
    <row r="29" spans="1:6" ht="18.75" thickTop="1" thickBot="1" x14ac:dyDescent="0.3">
      <c r="A29" s="271" t="s">
        <v>727</v>
      </c>
      <c r="B29" s="270">
        <v>2</v>
      </c>
      <c r="C29" s="211">
        <v>2</v>
      </c>
      <c r="D29" s="211">
        <v>2</v>
      </c>
      <c r="E29" s="211">
        <v>2</v>
      </c>
      <c r="F29" s="211">
        <v>2</v>
      </c>
    </row>
    <row r="30" spans="1:6" ht="18.75" thickTop="1" thickBot="1" x14ac:dyDescent="0.3">
      <c r="A30" s="271" t="s">
        <v>728</v>
      </c>
      <c r="B30" s="270">
        <v>1</v>
      </c>
      <c r="C30" s="211">
        <v>1</v>
      </c>
      <c r="D30" s="211">
        <v>1</v>
      </c>
      <c r="E30" s="211">
        <v>1</v>
      </c>
      <c r="F30" s="211">
        <v>1</v>
      </c>
    </row>
    <row r="31" spans="1:6" ht="17.25" thickTop="1" thickBot="1" x14ac:dyDescent="0.3">
      <c r="A31" s="307"/>
      <c r="B31" s="308"/>
      <c r="C31" s="308"/>
      <c r="D31" s="308"/>
      <c r="E31" s="308"/>
      <c r="F31" s="309"/>
    </row>
    <row r="32" spans="1:6" ht="18.75" thickTop="1" thickBot="1" x14ac:dyDescent="0.3">
      <c r="A32" s="271" t="s">
        <v>733</v>
      </c>
      <c r="B32" s="270">
        <v>4</v>
      </c>
      <c r="C32" s="270">
        <v>4</v>
      </c>
      <c r="D32" s="270">
        <v>4</v>
      </c>
      <c r="E32" s="270">
        <v>4</v>
      </c>
      <c r="F32" s="270">
        <v>4</v>
      </c>
    </row>
    <row r="33" spans="1:6" ht="17.25" thickTop="1" thickBot="1" x14ac:dyDescent="0.3">
      <c r="A33" s="307"/>
      <c r="B33" s="308"/>
      <c r="C33" s="308"/>
      <c r="D33" s="308"/>
      <c r="E33" s="308"/>
      <c r="F33" s="309"/>
    </row>
    <row r="34" spans="1:6" ht="18.75" thickTop="1" thickBot="1" x14ac:dyDescent="0.3">
      <c r="A34" s="271" t="s">
        <v>734</v>
      </c>
      <c r="B34" s="270">
        <v>41</v>
      </c>
      <c r="C34" s="270">
        <v>42</v>
      </c>
      <c r="D34" s="270">
        <v>42</v>
      </c>
      <c r="E34" s="270">
        <v>42</v>
      </c>
      <c r="F34" s="270">
        <v>42</v>
      </c>
    </row>
    <row r="35" spans="1:6" ht="18.75" thickTop="1" thickBot="1" x14ac:dyDescent="0.3">
      <c r="A35" s="271" t="s">
        <v>735</v>
      </c>
      <c r="B35" s="270">
        <v>17</v>
      </c>
      <c r="C35" s="270">
        <v>17</v>
      </c>
      <c r="D35" s="270">
        <v>17</v>
      </c>
      <c r="E35" s="270">
        <v>17</v>
      </c>
      <c r="F35" s="270">
        <v>17</v>
      </c>
    </row>
    <row r="36" spans="1:6" ht="18.75" thickTop="1" thickBot="1" x14ac:dyDescent="0.3">
      <c r="A36" s="212" t="s">
        <v>736</v>
      </c>
      <c r="B36" s="270">
        <v>24</v>
      </c>
      <c r="C36" s="270">
        <v>25</v>
      </c>
      <c r="D36" s="270">
        <v>25</v>
      </c>
      <c r="E36" s="270">
        <v>25</v>
      </c>
      <c r="F36" s="270">
        <v>25</v>
      </c>
    </row>
    <row r="37" spans="1:6" ht="17.25" thickTop="1" thickBot="1" x14ac:dyDescent="0.3">
      <c r="A37" s="307"/>
      <c r="B37" s="308"/>
      <c r="C37" s="308"/>
      <c r="D37" s="308"/>
      <c r="E37" s="308"/>
      <c r="F37" s="309"/>
    </row>
    <row r="38" spans="1:6" ht="18.75" thickTop="1" thickBot="1" x14ac:dyDescent="0.3">
      <c r="A38" s="271" t="s">
        <v>737</v>
      </c>
      <c r="B38" s="270">
        <v>35</v>
      </c>
      <c r="C38" s="270">
        <v>37</v>
      </c>
      <c r="D38" s="270">
        <v>45</v>
      </c>
      <c r="E38" s="270">
        <v>47</v>
      </c>
      <c r="F38" s="270">
        <v>48</v>
      </c>
    </row>
    <row r="39" spans="1:6" ht="17.25" thickTop="1" thickBot="1" x14ac:dyDescent="0.3">
      <c r="A39" s="307"/>
      <c r="B39" s="308"/>
      <c r="C39" s="308"/>
      <c r="D39" s="308"/>
      <c r="E39" s="308"/>
      <c r="F39" s="309"/>
    </row>
    <row r="40" spans="1:6" ht="18.75" thickTop="1" thickBot="1" x14ac:dyDescent="0.3">
      <c r="A40" s="271" t="s">
        <v>738</v>
      </c>
      <c r="B40" s="270">
        <v>57</v>
      </c>
      <c r="C40" s="270">
        <v>57</v>
      </c>
      <c r="D40" s="270">
        <v>57</v>
      </c>
      <c r="E40" s="270">
        <v>57</v>
      </c>
      <c r="F40" s="270">
        <v>57</v>
      </c>
    </row>
    <row r="41" spans="1:6" ht="18.75" thickTop="1" thickBot="1" x14ac:dyDescent="0.3">
      <c r="A41" s="271" t="s">
        <v>739</v>
      </c>
      <c r="B41" s="270">
        <v>0</v>
      </c>
      <c r="C41" s="270">
        <v>0</v>
      </c>
      <c r="D41" s="270">
        <v>0</v>
      </c>
      <c r="E41" s="270">
        <v>0</v>
      </c>
      <c r="F41" s="270">
        <v>0</v>
      </c>
    </row>
    <row r="42" spans="1:6" ht="18.75" thickTop="1" thickBot="1" x14ac:dyDescent="0.3">
      <c r="A42" s="271" t="s">
        <v>740</v>
      </c>
      <c r="B42" s="270">
        <v>1</v>
      </c>
      <c r="C42" s="270">
        <v>0</v>
      </c>
      <c r="D42" s="270">
        <v>0</v>
      </c>
      <c r="E42" s="270">
        <v>0</v>
      </c>
      <c r="F42" s="270">
        <v>0</v>
      </c>
    </row>
    <row r="43" spans="1:6" ht="17.25" thickTop="1" thickBot="1" x14ac:dyDescent="0.3">
      <c r="A43" s="307"/>
      <c r="B43" s="308"/>
      <c r="C43" s="308"/>
      <c r="D43" s="308"/>
      <c r="E43" s="308"/>
      <c r="F43" s="309"/>
    </row>
    <row r="44" spans="1:6" ht="21" thickTop="1" thickBot="1" x14ac:dyDescent="0.3">
      <c r="A44" s="271" t="s">
        <v>925</v>
      </c>
      <c r="B44" s="270">
        <v>258</v>
      </c>
      <c r="C44" s="270">
        <v>258</v>
      </c>
      <c r="D44" s="270">
        <v>257</v>
      </c>
      <c r="E44" s="270">
        <v>253</v>
      </c>
      <c r="F44" s="270">
        <v>252</v>
      </c>
    </row>
    <row r="45" spans="1:6" ht="18.75" thickTop="1" thickBot="1" x14ac:dyDescent="0.3">
      <c r="A45" s="271" t="s">
        <v>739</v>
      </c>
      <c r="B45" s="270">
        <v>0</v>
      </c>
      <c r="C45" s="270">
        <v>0</v>
      </c>
      <c r="D45" s="270">
        <v>0</v>
      </c>
      <c r="E45" s="270">
        <v>0</v>
      </c>
      <c r="F45" s="270">
        <v>0</v>
      </c>
    </row>
    <row r="46" spans="1:6" ht="18.75" thickTop="1" thickBot="1" x14ac:dyDescent="0.3">
      <c r="A46" s="271" t="s">
        <v>740</v>
      </c>
      <c r="B46" s="270">
        <v>2</v>
      </c>
      <c r="C46" s="270">
        <v>0</v>
      </c>
      <c r="D46" s="270">
        <v>1</v>
      </c>
      <c r="E46" s="270">
        <v>4</v>
      </c>
      <c r="F46" s="270">
        <v>1</v>
      </c>
    </row>
    <row r="47" spans="1:6" ht="17.25" thickTop="1" thickBot="1" x14ac:dyDescent="0.3">
      <c r="A47" s="307"/>
      <c r="B47" s="308"/>
      <c r="C47" s="308"/>
      <c r="D47" s="308"/>
      <c r="E47" s="308"/>
      <c r="F47" s="309"/>
    </row>
    <row r="48" spans="1:6" ht="18.75" thickTop="1" thickBot="1" x14ac:dyDescent="0.3">
      <c r="A48" s="271" t="s">
        <v>741</v>
      </c>
      <c r="B48" s="270">
        <v>0</v>
      </c>
      <c r="C48" s="270">
        <v>0</v>
      </c>
      <c r="D48" s="270">
        <v>0</v>
      </c>
      <c r="E48" s="270">
        <v>0</v>
      </c>
      <c r="F48" s="270">
        <v>0</v>
      </c>
    </row>
    <row r="49" spans="1:6" ht="17.25" thickTop="1" thickBot="1" x14ac:dyDescent="0.3">
      <c r="A49" s="307"/>
      <c r="B49" s="308"/>
      <c r="C49" s="308"/>
      <c r="D49" s="308"/>
      <c r="E49" s="308"/>
      <c r="F49" s="309"/>
    </row>
    <row r="50" spans="1:6" ht="18.75" thickTop="1" thickBot="1" x14ac:dyDescent="0.3">
      <c r="A50" s="271" t="s">
        <v>742</v>
      </c>
      <c r="B50" s="270">
        <v>15</v>
      </c>
      <c r="C50" s="270">
        <v>15</v>
      </c>
      <c r="D50" s="270">
        <v>15</v>
      </c>
      <c r="E50" s="270">
        <v>15</v>
      </c>
      <c r="F50" s="270">
        <v>15</v>
      </c>
    </row>
    <row r="51" spans="1:6" ht="17.25" thickTop="1" thickBot="1" x14ac:dyDescent="0.3">
      <c r="A51" s="307"/>
      <c r="B51" s="308"/>
      <c r="C51" s="308"/>
      <c r="D51" s="308"/>
      <c r="E51" s="308"/>
      <c r="F51" s="309"/>
    </row>
    <row r="52" spans="1:6" ht="18.75" thickTop="1" thickBot="1" x14ac:dyDescent="0.3">
      <c r="A52" s="271" t="s">
        <v>743</v>
      </c>
      <c r="B52" s="270">
        <v>6</v>
      </c>
      <c r="C52" s="270">
        <v>6</v>
      </c>
      <c r="D52" s="270">
        <v>6</v>
      </c>
      <c r="E52" s="270">
        <v>6</v>
      </c>
      <c r="F52" s="270">
        <v>6</v>
      </c>
    </row>
    <row r="53" spans="1:6" ht="17.25" thickTop="1" thickBot="1" x14ac:dyDescent="0.3">
      <c r="A53" s="307"/>
      <c r="B53" s="308"/>
      <c r="C53" s="308"/>
      <c r="D53" s="308"/>
      <c r="E53" s="308"/>
      <c r="F53" s="309"/>
    </row>
    <row r="54" spans="1:6" ht="18.75" thickTop="1" thickBot="1" x14ac:dyDescent="0.3">
      <c r="A54" s="271" t="s">
        <v>744</v>
      </c>
      <c r="B54" s="270">
        <v>134</v>
      </c>
      <c r="C54" s="270">
        <v>134</v>
      </c>
      <c r="D54" s="270">
        <v>133</v>
      </c>
      <c r="E54" s="270">
        <v>135</v>
      </c>
      <c r="F54" s="270">
        <v>138</v>
      </c>
    </row>
    <row r="55" spans="1:6" ht="18.75" thickTop="1" thickBot="1" x14ac:dyDescent="0.3">
      <c r="A55" s="271" t="s">
        <v>745</v>
      </c>
      <c r="B55" s="270">
        <v>8</v>
      </c>
      <c r="C55" s="270">
        <v>8</v>
      </c>
      <c r="D55" s="270">
        <v>8</v>
      </c>
      <c r="E55" s="270">
        <v>8</v>
      </c>
      <c r="F55" s="270">
        <v>8</v>
      </c>
    </row>
    <row r="56" spans="1:6" ht="18.75" thickTop="1" thickBot="1" x14ac:dyDescent="0.3">
      <c r="A56" s="271" t="s">
        <v>746</v>
      </c>
      <c r="B56" s="270">
        <v>6</v>
      </c>
      <c r="C56" s="270">
        <v>6</v>
      </c>
      <c r="D56" s="270">
        <v>6</v>
      </c>
      <c r="E56" s="270">
        <v>6</v>
      </c>
      <c r="F56" s="270">
        <v>6</v>
      </c>
    </row>
    <row r="57" spans="1:6" ht="18.75" thickTop="1" thickBot="1" x14ac:dyDescent="0.3">
      <c r="A57" s="271" t="s">
        <v>747</v>
      </c>
      <c r="B57" s="270">
        <v>2</v>
      </c>
      <c r="C57" s="270">
        <v>2</v>
      </c>
      <c r="D57" s="270">
        <v>2</v>
      </c>
      <c r="E57" s="270">
        <v>2</v>
      </c>
      <c r="F57" s="270">
        <v>2</v>
      </c>
    </row>
    <row r="58" spans="1:6" ht="18.75" thickTop="1" thickBot="1" x14ac:dyDescent="0.3">
      <c r="A58" s="181" t="s">
        <v>1235</v>
      </c>
      <c r="B58" s="270">
        <v>126</v>
      </c>
      <c r="C58" s="270">
        <v>126</v>
      </c>
      <c r="D58" s="270">
        <v>125</v>
      </c>
      <c r="E58" s="270">
        <v>127</v>
      </c>
      <c r="F58" s="270">
        <v>130</v>
      </c>
    </row>
    <row r="59" spans="1:6" ht="15.75" thickTop="1" x14ac:dyDescent="0.25">
      <c r="A59" s="196"/>
    </row>
    <row r="60" spans="1:6" ht="17.25" x14ac:dyDescent="0.25">
      <c r="A60" s="22" t="s">
        <v>926</v>
      </c>
    </row>
    <row r="61" spans="1:6" ht="17.25" x14ac:dyDescent="0.25">
      <c r="A61" s="22" t="s">
        <v>1199</v>
      </c>
    </row>
  </sheetData>
  <mergeCells count="2">
    <mergeCell ref="A8:A9"/>
    <mergeCell ref="C8:F8"/>
  </mergeCells>
  <pageMargins left="0" right="0" top="0" bottom="0" header="0" footer="0"/>
  <pageSetup paperSize="9" scale="39" orientation="portrait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5CFEB-B6C3-4236-B682-0D24F71F60CF}">
  <sheetPr>
    <pageSetUpPr fitToPage="1"/>
  </sheetPr>
  <dimension ref="A3:D40"/>
  <sheetViews>
    <sheetView zoomScale="90" zoomScaleNormal="90" workbookViewId="0">
      <selection activeCell="A7" sqref="A7"/>
    </sheetView>
  </sheetViews>
  <sheetFormatPr defaultRowHeight="15" x14ac:dyDescent="0.25"/>
  <cols>
    <col min="1" max="1" width="62.28515625" customWidth="1"/>
    <col min="2" max="4" width="15.7109375" customWidth="1"/>
  </cols>
  <sheetData>
    <row r="3" spans="1:4" ht="17.25" x14ac:dyDescent="0.25">
      <c r="A3" s="44" t="s">
        <v>748</v>
      </c>
    </row>
    <row r="4" spans="1:4" ht="16.5" x14ac:dyDescent="0.3">
      <c r="A4" s="46" t="s">
        <v>749</v>
      </c>
    </row>
    <row r="5" spans="1:4" ht="15.75" thickBot="1" x14ac:dyDescent="0.3"/>
    <row r="6" spans="1:4" ht="36" thickTop="1" thickBot="1" x14ac:dyDescent="0.3">
      <c r="A6" s="20" t="s">
        <v>223</v>
      </c>
      <c r="B6" s="401" t="s">
        <v>1261</v>
      </c>
      <c r="C6" s="401" t="s">
        <v>1288</v>
      </c>
      <c r="D6" s="401" t="s">
        <v>1291</v>
      </c>
    </row>
    <row r="7" spans="1:4" ht="18.75" thickTop="1" thickBot="1" x14ac:dyDescent="0.3">
      <c r="A7" s="10" t="s">
        <v>750</v>
      </c>
      <c r="B7" s="24">
        <v>2090493</v>
      </c>
      <c r="C7" s="24">
        <v>2088563</v>
      </c>
      <c r="D7" s="310">
        <v>-1930</v>
      </c>
    </row>
    <row r="8" spans="1:4" ht="18.75" thickTop="1" thickBot="1" x14ac:dyDescent="0.3">
      <c r="A8" s="10" t="s">
        <v>751</v>
      </c>
      <c r="B8" s="24">
        <v>1018176</v>
      </c>
      <c r="C8" s="24">
        <v>1018176</v>
      </c>
      <c r="D8" s="310">
        <v>0</v>
      </c>
    </row>
    <row r="9" spans="1:4" ht="21" thickTop="1" thickBot="1" x14ac:dyDescent="0.3">
      <c r="A9" s="10" t="s">
        <v>927</v>
      </c>
      <c r="B9" s="24">
        <v>621531</v>
      </c>
      <c r="C9" s="24">
        <v>644044</v>
      </c>
      <c r="D9" s="310">
        <v>22514</v>
      </c>
    </row>
    <row r="10" spans="1:4" ht="18.75" thickTop="1" thickBot="1" x14ac:dyDescent="0.3">
      <c r="A10" s="10" t="s">
        <v>472</v>
      </c>
      <c r="B10" s="24"/>
      <c r="C10" s="24"/>
      <c r="D10" s="310"/>
    </row>
    <row r="11" spans="1:4" ht="18.75" thickTop="1" thickBot="1" x14ac:dyDescent="0.3">
      <c r="A11" s="55" t="s">
        <v>752</v>
      </c>
      <c r="B11" s="24">
        <v>66350</v>
      </c>
      <c r="C11" s="24">
        <v>88422</v>
      </c>
      <c r="D11" s="310">
        <v>22072</v>
      </c>
    </row>
    <row r="12" spans="1:4" ht="18.75" thickTop="1" thickBot="1" x14ac:dyDescent="0.3">
      <c r="A12" s="55" t="s">
        <v>753</v>
      </c>
      <c r="B12" s="24">
        <v>282908</v>
      </c>
      <c r="C12" s="24">
        <v>379648</v>
      </c>
      <c r="D12" s="310">
        <v>96740</v>
      </c>
    </row>
    <row r="13" spans="1:4" ht="18.75" thickTop="1" thickBot="1" x14ac:dyDescent="0.3">
      <c r="A13" s="55" t="s">
        <v>754</v>
      </c>
      <c r="B13" s="24">
        <v>132278</v>
      </c>
      <c r="C13" s="24">
        <v>177943</v>
      </c>
      <c r="D13" s="310">
        <v>45666</v>
      </c>
    </row>
    <row r="14" spans="1:4" ht="18.75" thickTop="1" thickBot="1" x14ac:dyDescent="0.3">
      <c r="A14" s="55" t="s">
        <v>755</v>
      </c>
      <c r="B14" s="24">
        <v>91537</v>
      </c>
      <c r="C14" s="24">
        <v>126043</v>
      </c>
      <c r="D14" s="310">
        <v>34505</v>
      </c>
    </row>
    <row r="15" spans="1:4" ht="18.75" thickTop="1" thickBot="1" x14ac:dyDescent="0.3">
      <c r="A15" s="55" t="s">
        <v>756</v>
      </c>
      <c r="B15" s="24">
        <v>103676</v>
      </c>
      <c r="C15" s="24">
        <v>147340</v>
      </c>
      <c r="D15" s="310">
        <v>43664</v>
      </c>
    </row>
    <row r="16" spans="1:4" ht="18.75" thickTop="1" thickBot="1" x14ac:dyDescent="0.3">
      <c r="A16" s="55" t="s">
        <v>1253</v>
      </c>
      <c r="B16" s="24">
        <v>51612</v>
      </c>
      <c r="C16" s="24">
        <v>66031</v>
      </c>
      <c r="D16" s="310">
        <v>14419</v>
      </c>
    </row>
    <row r="17" spans="1:4" ht="21" thickTop="1" thickBot="1" x14ac:dyDescent="0.3">
      <c r="A17" s="55" t="s">
        <v>928</v>
      </c>
      <c r="B17" s="24">
        <v>20378</v>
      </c>
      <c r="C17" s="24">
        <v>25954</v>
      </c>
      <c r="D17" s="310">
        <v>5576</v>
      </c>
    </row>
    <row r="18" spans="1:4" ht="18.75" thickTop="1" thickBot="1" x14ac:dyDescent="0.3">
      <c r="A18" s="152" t="s">
        <v>757</v>
      </c>
      <c r="B18" s="61">
        <v>10901747</v>
      </c>
      <c r="C18" s="61">
        <v>10870956</v>
      </c>
      <c r="D18" s="416">
        <v>-30790</v>
      </c>
    </row>
    <row r="19" spans="1:4" ht="18.75" thickTop="1" thickBot="1" x14ac:dyDescent="0.3">
      <c r="A19" s="10" t="s">
        <v>472</v>
      </c>
      <c r="B19" s="211"/>
      <c r="C19" s="211"/>
      <c r="D19" s="439"/>
    </row>
    <row r="20" spans="1:4" ht="18.75" thickTop="1" thickBot="1" x14ac:dyDescent="0.3">
      <c r="A20" s="55" t="s">
        <v>758</v>
      </c>
      <c r="B20" s="24">
        <v>102236</v>
      </c>
      <c r="C20" s="24">
        <v>131733</v>
      </c>
      <c r="D20" s="310">
        <v>29496</v>
      </c>
    </row>
    <row r="21" spans="1:4" ht="36" thickTop="1" thickBot="1" x14ac:dyDescent="0.3">
      <c r="A21" s="55" t="s">
        <v>759</v>
      </c>
      <c r="B21" s="24">
        <v>991583</v>
      </c>
      <c r="C21" s="24">
        <v>838512</v>
      </c>
      <c r="D21" s="310">
        <v>-153070</v>
      </c>
    </row>
    <row r="22" spans="1:4" ht="36" thickTop="1" thickBot="1" x14ac:dyDescent="0.3">
      <c r="A22" s="55" t="s">
        <v>760</v>
      </c>
      <c r="B22" s="24">
        <v>1877689</v>
      </c>
      <c r="C22" s="24">
        <v>1925104</v>
      </c>
      <c r="D22" s="310">
        <v>47415</v>
      </c>
    </row>
    <row r="23" spans="1:4" ht="36" thickTop="1" thickBot="1" x14ac:dyDescent="0.3">
      <c r="A23" s="55" t="s">
        <v>761</v>
      </c>
      <c r="B23" s="24">
        <v>3027774</v>
      </c>
      <c r="C23" s="24">
        <v>2989209</v>
      </c>
      <c r="D23" s="310">
        <v>-38565</v>
      </c>
    </row>
    <row r="24" spans="1:4" ht="36" thickTop="1" thickBot="1" x14ac:dyDescent="0.3">
      <c r="A24" s="55" t="s">
        <v>762</v>
      </c>
      <c r="B24" s="24">
        <v>3637644</v>
      </c>
      <c r="C24" s="24">
        <v>3697235</v>
      </c>
      <c r="D24" s="310">
        <v>59591</v>
      </c>
    </row>
    <row r="25" spans="1:4" ht="18.75" thickTop="1" thickBot="1" x14ac:dyDescent="0.3">
      <c r="A25" s="152" t="s">
        <v>763</v>
      </c>
      <c r="B25" s="61">
        <v>12992240</v>
      </c>
      <c r="C25" s="61">
        <v>12959520</v>
      </c>
      <c r="D25" s="416">
        <v>-32720</v>
      </c>
    </row>
    <row r="26" spans="1:4" ht="18.75" thickTop="1" thickBot="1" x14ac:dyDescent="0.3">
      <c r="A26" s="10" t="s">
        <v>472</v>
      </c>
      <c r="B26" s="211"/>
      <c r="C26" s="211"/>
      <c r="D26" s="439"/>
    </row>
    <row r="27" spans="1:4" ht="18.75" thickTop="1" thickBot="1" x14ac:dyDescent="0.3">
      <c r="A27" s="55" t="s">
        <v>764</v>
      </c>
      <c r="B27" s="24">
        <v>237302</v>
      </c>
      <c r="C27" s="24">
        <v>253570</v>
      </c>
      <c r="D27" s="310">
        <v>16267</v>
      </c>
    </row>
    <row r="28" spans="1:4" ht="18.75" thickTop="1" thickBot="1" x14ac:dyDescent="0.3">
      <c r="A28" s="55" t="s">
        <v>765</v>
      </c>
      <c r="B28" s="24">
        <v>1185906</v>
      </c>
      <c r="C28" s="24">
        <v>1241870</v>
      </c>
      <c r="D28" s="310">
        <v>55964</v>
      </c>
    </row>
    <row r="29" spans="1:4" ht="18.75" thickTop="1" thickBot="1" x14ac:dyDescent="0.3">
      <c r="A29" s="55" t="s">
        <v>766</v>
      </c>
      <c r="B29" s="24">
        <v>805423</v>
      </c>
      <c r="C29" s="24">
        <v>748383</v>
      </c>
      <c r="D29" s="310">
        <v>-57040</v>
      </c>
    </row>
    <row r="30" spans="1:4" ht="36" thickTop="1" thickBot="1" x14ac:dyDescent="0.3">
      <c r="A30" s="55" t="s">
        <v>767</v>
      </c>
      <c r="B30" s="24">
        <v>394159</v>
      </c>
      <c r="C30" s="24">
        <v>397291</v>
      </c>
      <c r="D30" s="310">
        <v>3133</v>
      </c>
    </row>
    <row r="31" spans="1:4" ht="18.75" thickTop="1" thickBot="1" x14ac:dyDescent="0.3">
      <c r="A31" s="55" t="s">
        <v>768</v>
      </c>
      <c r="B31" s="24">
        <v>2001610</v>
      </c>
      <c r="C31" s="24">
        <v>1880358</v>
      </c>
      <c r="D31" s="310">
        <v>-121252</v>
      </c>
    </row>
    <row r="32" spans="1:4" ht="18.75" thickTop="1" thickBot="1" x14ac:dyDescent="0.3">
      <c r="A32" s="55" t="s">
        <v>769</v>
      </c>
      <c r="B32" s="24">
        <v>191079</v>
      </c>
      <c r="C32" s="24">
        <v>195835</v>
      </c>
      <c r="D32" s="310">
        <v>4756</v>
      </c>
    </row>
    <row r="33" spans="1:4" ht="18.75" thickTop="1" thickBot="1" x14ac:dyDescent="0.3">
      <c r="A33" s="55" t="s">
        <v>770</v>
      </c>
      <c r="B33" s="24">
        <v>7473139</v>
      </c>
      <c r="C33" s="24">
        <v>7572420</v>
      </c>
      <c r="D33" s="310">
        <v>99281</v>
      </c>
    </row>
    <row r="34" spans="1:4" ht="18.75" thickTop="1" thickBot="1" x14ac:dyDescent="0.3">
      <c r="A34" s="152" t="s">
        <v>74</v>
      </c>
      <c r="B34" s="61">
        <v>8246463</v>
      </c>
      <c r="C34" s="61">
        <v>8286722</v>
      </c>
      <c r="D34" s="416">
        <v>40259</v>
      </c>
    </row>
    <row r="35" spans="1:4" ht="18.75" thickTop="1" thickBot="1" x14ac:dyDescent="0.3">
      <c r="A35" s="10" t="s">
        <v>771</v>
      </c>
      <c r="B35" s="211"/>
      <c r="C35" s="211"/>
      <c r="D35" s="439"/>
    </row>
    <row r="36" spans="1:4" ht="18.75" thickTop="1" thickBot="1" x14ac:dyDescent="0.3">
      <c r="A36" s="55" t="s">
        <v>772</v>
      </c>
      <c r="B36" s="24">
        <v>7970801</v>
      </c>
      <c r="C36" s="24">
        <v>8006005</v>
      </c>
      <c r="D36" s="310">
        <v>35204</v>
      </c>
    </row>
    <row r="37" spans="1:4" ht="18.75" thickTop="1" thickBot="1" x14ac:dyDescent="0.3">
      <c r="A37" s="55" t="s">
        <v>773</v>
      </c>
      <c r="B37" s="24">
        <v>162859</v>
      </c>
      <c r="C37" s="24">
        <v>174445</v>
      </c>
      <c r="D37" s="310">
        <v>11586</v>
      </c>
    </row>
    <row r="38" spans="1:4" ht="18.75" thickTop="1" thickBot="1" x14ac:dyDescent="0.3">
      <c r="A38" s="55" t="s">
        <v>774</v>
      </c>
      <c r="B38" s="24">
        <v>33584</v>
      </c>
      <c r="C38" s="24">
        <v>31598</v>
      </c>
      <c r="D38" s="310">
        <v>-1987</v>
      </c>
    </row>
    <row r="39" spans="1:4" ht="18.75" thickTop="1" thickBot="1" x14ac:dyDescent="0.3">
      <c r="A39" s="55" t="s">
        <v>775</v>
      </c>
      <c r="B39" s="24">
        <v>77543</v>
      </c>
      <c r="C39" s="24">
        <v>72590</v>
      </c>
      <c r="D39" s="310">
        <v>-4953</v>
      </c>
    </row>
    <row r="40" spans="1:4" ht="15.75" thickTop="1" x14ac:dyDescent="0.25"/>
  </sheetData>
  <pageMargins left="0" right="0" top="0" bottom="0" header="0" footer="0"/>
  <pageSetup paperSize="9" scale="79" orientation="portrait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D1534-A217-420C-A271-565850AFA863}">
  <sheetPr>
    <pageSetUpPr fitToPage="1"/>
  </sheetPr>
  <dimension ref="A3:D13"/>
  <sheetViews>
    <sheetView zoomScale="90" zoomScaleNormal="90" workbookViewId="0">
      <selection activeCell="A7" sqref="A7"/>
    </sheetView>
  </sheetViews>
  <sheetFormatPr defaultRowHeight="15" x14ac:dyDescent="0.25"/>
  <cols>
    <col min="1" max="1" width="62.7109375" customWidth="1"/>
    <col min="2" max="2" width="19.7109375" customWidth="1"/>
    <col min="3" max="3" width="19.140625" customWidth="1"/>
    <col min="4" max="4" width="21.7109375" bestFit="1" customWidth="1"/>
  </cols>
  <sheetData>
    <row r="3" spans="1:4" ht="17.25" x14ac:dyDescent="0.25">
      <c r="A3" s="44" t="s">
        <v>776</v>
      </c>
    </row>
    <row r="4" spans="1:4" ht="16.5" x14ac:dyDescent="0.3">
      <c r="A4" s="46" t="s">
        <v>230</v>
      </c>
    </row>
    <row r="5" spans="1:4" ht="17.25" thickBot="1" x14ac:dyDescent="0.35">
      <c r="A5" s="46"/>
    </row>
    <row r="6" spans="1:4" ht="70.5" thickTop="1" thickBot="1" x14ac:dyDescent="0.3">
      <c r="A6" s="276" t="s">
        <v>1207</v>
      </c>
      <c r="B6" s="372" t="s">
        <v>1292</v>
      </c>
      <c r="C6" s="336" t="s">
        <v>1293</v>
      </c>
      <c r="D6" s="8" t="s">
        <v>1206</v>
      </c>
    </row>
    <row r="7" spans="1:4" ht="38.25" thickTop="1" thickBot="1" x14ac:dyDescent="0.3">
      <c r="A7" s="10" t="s">
        <v>929</v>
      </c>
      <c r="B7" s="297">
        <v>20.5</v>
      </c>
      <c r="C7" s="297">
        <v>21.02</v>
      </c>
      <c r="D7" s="211">
        <v>11</v>
      </c>
    </row>
    <row r="8" spans="1:4" ht="18.75" thickTop="1" thickBot="1" x14ac:dyDescent="0.3">
      <c r="A8" s="271" t="s">
        <v>1300</v>
      </c>
      <c r="B8" s="211">
        <v>238.4</v>
      </c>
      <c r="C8" s="211">
        <v>256.89999999999998</v>
      </c>
      <c r="D8" s="211">
        <v>100</v>
      </c>
    </row>
    <row r="9" spans="1:4" ht="18.75" thickTop="1" thickBot="1" x14ac:dyDescent="0.3">
      <c r="A9" s="10" t="s">
        <v>1301</v>
      </c>
      <c r="B9" s="211">
        <v>109.57</v>
      </c>
      <c r="C9" s="211">
        <v>136.80000000000001</v>
      </c>
      <c r="D9" s="211">
        <v>100</v>
      </c>
    </row>
    <row r="10" spans="1:4" ht="15.75" thickTop="1" x14ac:dyDescent="0.25">
      <c r="A10" s="126"/>
      <c r="B10" s="203"/>
      <c r="C10" s="203"/>
      <c r="D10" s="203"/>
    </row>
    <row r="11" spans="1:4" ht="17.25" x14ac:dyDescent="0.25">
      <c r="A11" s="22" t="s">
        <v>930</v>
      </c>
    </row>
    <row r="12" spans="1:4" ht="17.25" x14ac:dyDescent="0.25">
      <c r="A12" s="22" t="s">
        <v>931</v>
      </c>
    </row>
    <row r="13" spans="1:4" ht="17.25" x14ac:dyDescent="0.25">
      <c r="A13" s="22" t="s">
        <v>932</v>
      </c>
    </row>
  </sheetData>
  <pageMargins left="0" right="0" top="0" bottom="0" header="0" footer="0"/>
  <pageSetup paperSize="9" scale="75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240A9-CEC0-400C-B6F9-6E10CBC33FD8}">
  <sheetPr>
    <pageSetUpPr fitToPage="1"/>
  </sheetPr>
  <dimension ref="A3:D40"/>
  <sheetViews>
    <sheetView zoomScale="90" zoomScaleNormal="90" workbookViewId="0">
      <selection activeCell="A7" sqref="A7"/>
    </sheetView>
  </sheetViews>
  <sheetFormatPr defaultRowHeight="15" x14ac:dyDescent="0.25"/>
  <cols>
    <col min="1" max="1" width="78.28515625" customWidth="1"/>
    <col min="2" max="4" width="16.28515625" customWidth="1"/>
  </cols>
  <sheetData>
    <row r="3" spans="1:4" ht="17.25" x14ac:dyDescent="0.25">
      <c r="A3" s="44" t="s">
        <v>777</v>
      </c>
    </row>
    <row r="4" spans="1:4" ht="16.5" x14ac:dyDescent="0.3">
      <c r="A4" s="46" t="s">
        <v>79</v>
      </c>
    </row>
    <row r="5" spans="1:4" ht="17.25" thickBot="1" x14ac:dyDescent="0.35">
      <c r="A5" s="46"/>
    </row>
    <row r="6" spans="1:4" ht="43.5" customHeight="1" thickTop="1" thickBot="1" x14ac:dyDescent="0.3">
      <c r="A6" s="114" t="s">
        <v>223</v>
      </c>
      <c r="B6" s="401" t="s">
        <v>1261</v>
      </c>
      <c r="C6" s="401" t="s">
        <v>1288</v>
      </c>
      <c r="D6" s="401" t="s">
        <v>1291</v>
      </c>
    </row>
    <row r="7" spans="1:4" ht="18.75" thickTop="1" thickBot="1" x14ac:dyDescent="0.3">
      <c r="A7" s="10" t="s">
        <v>750</v>
      </c>
      <c r="B7" s="310">
        <v>461703</v>
      </c>
      <c r="C7" s="310">
        <v>468652</v>
      </c>
      <c r="D7" s="310">
        <v>6950</v>
      </c>
    </row>
    <row r="8" spans="1:4" ht="18.75" thickTop="1" thickBot="1" x14ac:dyDescent="0.3">
      <c r="A8" s="10" t="s">
        <v>751</v>
      </c>
      <c r="B8" s="310">
        <v>280489</v>
      </c>
      <c r="C8" s="310">
        <v>277369</v>
      </c>
      <c r="D8" s="310">
        <v>-3120</v>
      </c>
    </row>
    <row r="9" spans="1:4" ht="21" thickTop="1" thickBot="1" x14ac:dyDescent="0.3">
      <c r="A9" s="10" t="s">
        <v>933</v>
      </c>
      <c r="B9" s="310">
        <v>164367</v>
      </c>
      <c r="C9" s="310">
        <v>174066</v>
      </c>
      <c r="D9" s="310">
        <v>9698</v>
      </c>
    </row>
    <row r="10" spans="1:4" ht="18.75" thickTop="1" thickBot="1" x14ac:dyDescent="0.3">
      <c r="A10" s="10" t="s">
        <v>472</v>
      </c>
      <c r="B10" s="310"/>
      <c r="C10" s="310"/>
      <c r="D10" s="310"/>
    </row>
    <row r="11" spans="1:4" ht="18.75" thickTop="1" thickBot="1" x14ac:dyDescent="0.3">
      <c r="A11" s="55" t="s">
        <v>778</v>
      </c>
      <c r="B11" s="310">
        <v>15490</v>
      </c>
      <c r="C11" s="310">
        <v>22471</v>
      </c>
      <c r="D11" s="310">
        <v>6982</v>
      </c>
    </row>
    <row r="12" spans="1:4" ht="18.75" thickTop="1" thickBot="1" x14ac:dyDescent="0.3">
      <c r="A12" s="55" t="s">
        <v>779</v>
      </c>
      <c r="B12" s="310">
        <v>20247969</v>
      </c>
      <c r="C12" s="310">
        <v>26992526</v>
      </c>
      <c r="D12" s="310">
        <v>6744557</v>
      </c>
    </row>
    <row r="13" spans="1:4" ht="18.75" thickTop="1" thickBot="1" x14ac:dyDescent="0.3">
      <c r="A13" s="55" t="s">
        <v>780</v>
      </c>
      <c r="B13" s="310">
        <v>7876867</v>
      </c>
      <c r="C13" s="310">
        <v>10527885</v>
      </c>
      <c r="D13" s="310">
        <v>2651018</v>
      </c>
    </row>
    <row r="14" spans="1:4" ht="18.75" thickTop="1" thickBot="1" x14ac:dyDescent="0.3">
      <c r="A14" s="55" t="s">
        <v>781</v>
      </c>
      <c r="B14" s="310">
        <v>5459309</v>
      </c>
      <c r="C14" s="310">
        <v>11806363</v>
      </c>
      <c r="D14" s="310">
        <v>6347054</v>
      </c>
    </row>
    <row r="15" spans="1:4" ht="18.75" thickTop="1" thickBot="1" x14ac:dyDescent="0.3">
      <c r="A15" s="55" t="s">
        <v>782</v>
      </c>
      <c r="B15" s="310">
        <v>7544613</v>
      </c>
      <c r="C15" s="310">
        <v>10284483</v>
      </c>
      <c r="D15" s="310">
        <v>2739870</v>
      </c>
    </row>
    <row r="16" spans="1:4" ht="18.75" thickTop="1" thickBot="1" x14ac:dyDescent="0.3">
      <c r="A16" s="55" t="s">
        <v>783</v>
      </c>
      <c r="B16" s="310">
        <v>1151322</v>
      </c>
      <c r="C16" s="310">
        <v>1300905</v>
      </c>
      <c r="D16" s="310">
        <v>149583</v>
      </c>
    </row>
    <row r="17" spans="1:4" ht="21" thickTop="1" thickBot="1" x14ac:dyDescent="0.3">
      <c r="A17" s="55" t="s">
        <v>934</v>
      </c>
      <c r="B17" s="310">
        <v>1797810</v>
      </c>
      <c r="C17" s="310">
        <v>2203497</v>
      </c>
      <c r="D17" s="310">
        <v>405687</v>
      </c>
    </row>
    <row r="18" spans="1:4" ht="21" thickTop="1" thickBot="1" x14ac:dyDescent="0.3">
      <c r="A18" s="67" t="s">
        <v>935</v>
      </c>
      <c r="B18" s="416">
        <v>428251</v>
      </c>
      <c r="C18" s="416">
        <v>434133</v>
      </c>
      <c r="D18" s="416">
        <v>5882</v>
      </c>
    </row>
    <row r="19" spans="1:4" ht="18.75" thickTop="1" thickBot="1" x14ac:dyDescent="0.3">
      <c r="A19" s="31" t="s">
        <v>771</v>
      </c>
      <c r="B19" s="439"/>
      <c r="C19" s="439"/>
      <c r="D19" s="439"/>
    </row>
    <row r="20" spans="1:4" ht="18.75" thickTop="1" thickBot="1" x14ac:dyDescent="0.3">
      <c r="A20" s="55" t="s">
        <v>784</v>
      </c>
      <c r="B20" s="310">
        <v>205181</v>
      </c>
      <c r="C20" s="310">
        <v>213558</v>
      </c>
      <c r="D20" s="310">
        <v>8377</v>
      </c>
    </row>
    <row r="21" spans="1:4" ht="18.75" thickTop="1" thickBot="1" x14ac:dyDescent="0.3">
      <c r="A21" s="55" t="s">
        <v>785</v>
      </c>
      <c r="B21" s="310">
        <v>67785</v>
      </c>
      <c r="C21" s="310">
        <v>67695</v>
      </c>
      <c r="D21" s="310">
        <v>-91</v>
      </c>
    </row>
    <row r="22" spans="1:4" ht="36" thickTop="1" thickBot="1" x14ac:dyDescent="0.3">
      <c r="A22" s="55" t="s">
        <v>786</v>
      </c>
      <c r="B22" s="310">
        <v>1393</v>
      </c>
      <c r="C22" s="310">
        <v>1288</v>
      </c>
      <c r="D22" s="310">
        <v>-105</v>
      </c>
    </row>
    <row r="23" spans="1:4" ht="36" thickTop="1" thickBot="1" x14ac:dyDescent="0.3">
      <c r="A23" s="55" t="s">
        <v>787</v>
      </c>
      <c r="B23" s="310">
        <v>39608</v>
      </c>
      <c r="C23" s="310">
        <v>40564</v>
      </c>
      <c r="D23" s="310">
        <v>956</v>
      </c>
    </row>
    <row r="24" spans="1:4" ht="21" thickTop="1" thickBot="1" x14ac:dyDescent="0.3">
      <c r="A24" s="67" t="s">
        <v>936</v>
      </c>
      <c r="B24" s="416">
        <v>889952</v>
      </c>
      <c r="C24" s="416">
        <v>902784</v>
      </c>
      <c r="D24" s="416">
        <v>12832</v>
      </c>
    </row>
    <row r="25" spans="1:4" ht="18.75" thickTop="1" thickBot="1" x14ac:dyDescent="0.3">
      <c r="A25" s="67" t="s">
        <v>937</v>
      </c>
      <c r="B25" s="439"/>
      <c r="C25" s="439"/>
      <c r="D25" s="439"/>
    </row>
    <row r="26" spans="1:4" ht="18.75" thickTop="1" thickBot="1" x14ac:dyDescent="0.3">
      <c r="A26" s="55" t="s">
        <v>764</v>
      </c>
      <c r="B26" s="310">
        <v>3562</v>
      </c>
      <c r="C26" s="310">
        <v>3450</v>
      </c>
      <c r="D26" s="310">
        <v>-112</v>
      </c>
    </row>
    <row r="27" spans="1:4" ht="18.75" thickTop="1" thickBot="1" x14ac:dyDescent="0.3">
      <c r="A27" s="55" t="s">
        <v>788</v>
      </c>
      <c r="B27" s="310">
        <v>25629</v>
      </c>
      <c r="C27" s="310">
        <v>26030</v>
      </c>
      <c r="D27" s="310">
        <v>401</v>
      </c>
    </row>
    <row r="28" spans="1:4" ht="18.75" thickTop="1" thickBot="1" x14ac:dyDescent="0.3">
      <c r="A28" s="55" t="s">
        <v>789</v>
      </c>
      <c r="B28" s="310">
        <v>256507</v>
      </c>
      <c r="C28" s="310">
        <v>256752</v>
      </c>
      <c r="D28" s="310">
        <v>245</v>
      </c>
    </row>
    <row r="29" spans="1:4" ht="18.75" thickTop="1" thickBot="1" x14ac:dyDescent="0.3">
      <c r="A29" s="55" t="s">
        <v>767</v>
      </c>
      <c r="B29" s="310">
        <v>14205</v>
      </c>
      <c r="C29" s="310">
        <v>14032</v>
      </c>
      <c r="D29" s="310">
        <v>-173</v>
      </c>
    </row>
    <row r="30" spans="1:4" ht="18.75" thickTop="1" thickBot="1" x14ac:dyDescent="0.3">
      <c r="A30" s="55" t="s">
        <v>469</v>
      </c>
      <c r="B30" s="310">
        <v>275638</v>
      </c>
      <c r="C30" s="310">
        <v>280641</v>
      </c>
      <c r="D30" s="310">
        <v>5003</v>
      </c>
    </row>
    <row r="31" spans="1:4" ht="18.75" thickTop="1" thickBot="1" x14ac:dyDescent="0.3">
      <c r="A31" s="55" t="s">
        <v>492</v>
      </c>
      <c r="B31" s="310">
        <v>137573</v>
      </c>
      <c r="C31" s="310">
        <v>138735</v>
      </c>
      <c r="D31" s="310">
        <v>1162</v>
      </c>
    </row>
    <row r="32" spans="1:4" ht="18.75" thickTop="1" thickBot="1" x14ac:dyDescent="0.3">
      <c r="A32" s="55" t="s">
        <v>768</v>
      </c>
      <c r="B32" s="310">
        <v>65246</v>
      </c>
      <c r="C32" s="310">
        <v>64984</v>
      </c>
      <c r="D32" s="310">
        <v>-262</v>
      </c>
    </row>
    <row r="33" spans="1:4" ht="18.75" thickTop="1" thickBot="1" x14ac:dyDescent="0.3">
      <c r="A33" s="55" t="s">
        <v>769</v>
      </c>
      <c r="B33" s="310">
        <v>6340</v>
      </c>
      <c r="C33" s="310">
        <v>6816</v>
      </c>
      <c r="D33" s="310">
        <v>476</v>
      </c>
    </row>
    <row r="34" spans="1:4" ht="18.75" thickTop="1" thickBot="1" x14ac:dyDescent="0.3">
      <c r="A34" s="152" t="s">
        <v>74</v>
      </c>
      <c r="B34" s="416">
        <v>557238</v>
      </c>
      <c r="C34" s="416">
        <v>562360</v>
      </c>
      <c r="D34" s="416">
        <v>5122</v>
      </c>
    </row>
    <row r="35" spans="1:4" ht="18.75" thickTop="1" thickBot="1" x14ac:dyDescent="0.3">
      <c r="A35" s="10" t="s">
        <v>790</v>
      </c>
      <c r="B35" s="439"/>
      <c r="C35" s="439"/>
      <c r="D35" s="439"/>
    </row>
    <row r="36" spans="1:4" ht="18.75" thickTop="1" thickBot="1" x14ac:dyDescent="0.3">
      <c r="A36" s="55" t="s">
        <v>772</v>
      </c>
      <c r="B36" s="310">
        <v>536760</v>
      </c>
      <c r="C36" s="310">
        <v>541585</v>
      </c>
      <c r="D36" s="310">
        <v>4825</v>
      </c>
    </row>
    <row r="37" spans="1:4" ht="18.75" thickTop="1" thickBot="1" x14ac:dyDescent="0.3">
      <c r="A37" s="55" t="s">
        <v>773</v>
      </c>
      <c r="B37" s="310">
        <v>12640</v>
      </c>
      <c r="C37" s="310">
        <v>12702</v>
      </c>
      <c r="D37" s="310">
        <v>63</v>
      </c>
    </row>
    <row r="38" spans="1:4" ht="18.75" thickTop="1" thickBot="1" x14ac:dyDescent="0.3">
      <c r="A38" s="55" t="s">
        <v>774</v>
      </c>
      <c r="B38" s="310">
        <v>4275</v>
      </c>
      <c r="C38" s="310">
        <v>4571</v>
      </c>
      <c r="D38" s="310">
        <v>296</v>
      </c>
    </row>
    <row r="39" spans="1:4" ht="18.75" thickTop="1" thickBot="1" x14ac:dyDescent="0.3">
      <c r="A39" s="55" t="s">
        <v>791</v>
      </c>
      <c r="B39" s="310">
        <v>3563</v>
      </c>
      <c r="C39" s="310">
        <v>3502</v>
      </c>
      <c r="D39" s="310">
        <v>-61</v>
      </c>
    </row>
    <row r="40" spans="1:4" ht="15.75" thickTop="1" x14ac:dyDescent="0.25"/>
  </sheetData>
  <pageMargins left="0" right="0" top="0" bottom="0" header="0" footer="0"/>
  <pageSetup paperSize="9" scale="73" orientation="portrait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4EE25-838B-4AC1-A3E8-C15F19738C2C}">
  <sheetPr>
    <pageSetUpPr fitToPage="1"/>
  </sheetPr>
  <dimension ref="A3:D11"/>
  <sheetViews>
    <sheetView workbookViewId="0">
      <selection activeCell="A5" sqref="A5"/>
    </sheetView>
  </sheetViews>
  <sheetFormatPr defaultRowHeight="15" x14ac:dyDescent="0.25"/>
  <cols>
    <col min="1" max="1" width="78.5703125" customWidth="1"/>
    <col min="2" max="2" width="16.5703125" customWidth="1"/>
    <col min="3" max="3" width="16" customWidth="1"/>
    <col min="4" max="4" width="19.140625" bestFit="1" customWidth="1"/>
  </cols>
  <sheetData>
    <row r="3" spans="1:4" ht="17.25" x14ac:dyDescent="0.25">
      <c r="A3" s="44" t="s">
        <v>792</v>
      </c>
    </row>
    <row r="4" spans="1:4" ht="15.75" thickBot="1" x14ac:dyDescent="0.3">
      <c r="A4" s="197"/>
    </row>
    <row r="5" spans="1:4" ht="18.75" thickTop="1" thickBot="1" x14ac:dyDescent="0.3">
      <c r="A5" s="20" t="s">
        <v>793</v>
      </c>
      <c r="B5" s="302" t="s">
        <v>1261</v>
      </c>
      <c r="C5" s="302" t="s">
        <v>1288</v>
      </c>
      <c r="D5" s="302" t="s">
        <v>794</v>
      </c>
    </row>
    <row r="6" spans="1:4" ht="40.5" thickTop="1" thickBot="1" x14ac:dyDescent="0.3">
      <c r="A6" s="107" t="s">
        <v>938</v>
      </c>
      <c r="B6" s="402">
        <v>34.369999999999997</v>
      </c>
      <c r="C6" s="403">
        <v>33.880000000000003</v>
      </c>
      <c r="D6" s="270" t="s">
        <v>795</v>
      </c>
    </row>
    <row r="7" spans="1:4" ht="18" thickTop="1" x14ac:dyDescent="0.25">
      <c r="A7" s="39"/>
      <c r="B7" s="213"/>
      <c r="C7" s="213"/>
      <c r="D7" s="40"/>
    </row>
    <row r="8" spans="1:4" ht="17.25" x14ac:dyDescent="0.25">
      <c r="A8" s="22" t="s">
        <v>939</v>
      </c>
    </row>
    <row r="9" spans="1:4" ht="17.25" x14ac:dyDescent="0.25">
      <c r="A9" s="22" t="s">
        <v>940</v>
      </c>
    </row>
    <row r="10" spans="1:4" ht="66.75" x14ac:dyDescent="0.25">
      <c r="A10" s="34" t="s">
        <v>941</v>
      </c>
    </row>
    <row r="11" spans="1:4" ht="20.25" x14ac:dyDescent="0.25">
      <c r="A11" s="198"/>
    </row>
  </sheetData>
  <pageMargins left="0" right="0" top="0" bottom="0" header="0" footer="0"/>
  <pageSetup paperSize="9" scale="71" orientation="portrait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2A581-E355-495A-9F5A-8CA6728C89A5}">
  <sheetPr>
    <pageSetUpPr fitToPage="1"/>
  </sheetPr>
  <dimension ref="A3:D46"/>
  <sheetViews>
    <sheetView zoomScale="90" zoomScaleNormal="90" workbookViewId="0">
      <selection activeCell="A6" sqref="A6"/>
    </sheetView>
  </sheetViews>
  <sheetFormatPr defaultRowHeight="15" x14ac:dyDescent="0.25"/>
  <cols>
    <col min="1" max="1" width="94.140625" customWidth="1"/>
    <col min="2" max="2" width="16.28515625" customWidth="1"/>
    <col min="3" max="3" width="15.7109375" customWidth="1"/>
    <col min="4" max="4" width="19" customWidth="1"/>
  </cols>
  <sheetData>
    <row r="3" spans="1:4" ht="17.25" x14ac:dyDescent="0.25">
      <c r="A3" s="44" t="s">
        <v>796</v>
      </c>
    </row>
    <row r="4" spans="1:4" ht="16.5" x14ac:dyDescent="0.3">
      <c r="A4" s="46" t="s">
        <v>79</v>
      </c>
    </row>
    <row r="5" spans="1:4" ht="15.75" thickBot="1" x14ac:dyDescent="0.3"/>
    <row r="6" spans="1:4" ht="36" customHeight="1" thickTop="1" thickBot="1" x14ac:dyDescent="0.3">
      <c r="A6" s="114" t="s">
        <v>223</v>
      </c>
      <c r="B6" s="401" t="s">
        <v>1261</v>
      </c>
      <c r="C6" s="401" t="s">
        <v>1288</v>
      </c>
      <c r="D6" s="360" t="s">
        <v>1291</v>
      </c>
    </row>
    <row r="7" spans="1:4" ht="18.75" thickTop="1" thickBot="1" x14ac:dyDescent="0.3">
      <c r="A7" s="107" t="s">
        <v>942</v>
      </c>
      <c r="B7" s="24">
        <v>25</v>
      </c>
      <c r="C7" s="24">
        <v>12</v>
      </c>
      <c r="D7" s="24">
        <v>-13</v>
      </c>
    </row>
    <row r="8" spans="1:4" ht="18.75" thickTop="1" thickBot="1" x14ac:dyDescent="0.3">
      <c r="A8" s="107" t="s">
        <v>788</v>
      </c>
      <c r="B8" s="24">
        <v>1319</v>
      </c>
      <c r="C8" s="24">
        <v>2583</v>
      </c>
      <c r="D8" s="24">
        <v>1264</v>
      </c>
    </row>
    <row r="9" spans="1:4" ht="18.75" thickTop="1" thickBot="1" x14ac:dyDescent="0.3">
      <c r="A9" s="107" t="s">
        <v>797</v>
      </c>
      <c r="B9" s="24">
        <v>10040</v>
      </c>
      <c r="C9" s="24">
        <v>10063</v>
      </c>
      <c r="D9" s="24">
        <v>23</v>
      </c>
    </row>
    <row r="10" spans="1:4" ht="18.75" thickTop="1" thickBot="1" x14ac:dyDescent="0.3">
      <c r="A10" s="107" t="s">
        <v>798</v>
      </c>
      <c r="B10" s="24">
        <v>10778</v>
      </c>
      <c r="C10" s="24">
        <v>10937</v>
      </c>
      <c r="D10" s="24">
        <v>159</v>
      </c>
    </row>
    <row r="11" spans="1:4" ht="18.75" thickTop="1" thickBot="1" x14ac:dyDescent="0.3">
      <c r="A11" s="107" t="s">
        <v>799</v>
      </c>
      <c r="B11" s="24">
        <v>1886</v>
      </c>
      <c r="C11" s="24">
        <v>1545</v>
      </c>
      <c r="D11" s="24">
        <v>-341</v>
      </c>
    </row>
    <row r="12" spans="1:4" ht="18.75" thickTop="1" thickBot="1" x14ac:dyDescent="0.3">
      <c r="A12" s="107" t="s">
        <v>800</v>
      </c>
      <c r="B12" s="24">
        <v>33888</v>
      </c>
      <c r="C12" s="24">
        <v>34810</v>
      </c>
      <c r="D12" s="24">
        <v>922</v>
      </c>
    </row>
    <row r="13" spans="1:4" ht="18.75" thickTop="1" thickBot="1" x14ac:dyDescent="0.3">
      <c r="A13" s="107" t="s">
        <v>801</v>
      </c>
      <c r="B13" s="24">
        <v>1460</v>
      </c>
      <c r="C13" s="24">
        <v>1459</v>
      </c>
      <c r="D13" s="24">
        <v>-1</v>
      </c>
    </row>
    <row r="14" spans="1:4" ht="18.75" thickTop="1" thickBot="1" x14ac:dyDescent="0.3">
      <c r="A14" s="107" t="s">
        <v>167</v>
      </c>
      <c r="B14" s="24">
        <v>17824</v>
      </c>
      <c r="C14" s="24">
        <v>16698</v>
      </c>
      <c r="D14" s="24">
        <v>-1126</v>
      </c>
    </row>
    <row r="15" spans="1:4" ht="18.75" thickTop="1" thickBot="1" x14ac:dyDescent="0.3">
      <c r="A15" s="107" t="s">
        <v>802</v>
      </c>
      <c r="B15" s="24">
        <v>27237</v>
      </c>
      <c r="C15" s="24">
        <v>22818</v>
      </c>
      <c r="D15" s="24">
        <v>-4418</v>
      </c>
    </row>
    <row r="16" spans="1:4" ht="18.75" thickTop="1" thickBot="1" x14ac:dyDescent="0.3">
      <c r="A16" s="107" t="s">
        <v>803</v>
      </c>
      <c r="B16" s="24">
        <v>4329</v>
      </c>
      <c r="C16" s="24">
        <v>4371</v>
      </c>
      <c r="D16" s="24">
        <v>42</v>
      </c>
    </row>
    <row r="17" spans="1:4" ht="18.75" thickTop="1" thickBot="1" x14ac:dyDescent="0.3">
      <c r="A17" s="107" t="s">
        <v>804</v>
      </c>
      <c r="B17" s="24">
        <v>4491</v>
      </c>
      <c r="C17" s="24">
        <v>4455</v>
      </c>
      <c r="D17" s="24">
        <v>-35</v>
      </c>
    </row>
    <row r="18" spans="1:4" ht="18.75" thickTop="1" thickBot="1" x14ac:dyDescent="0.3">
      <c r="A18" s="107" t="s">
        <v>805</v>
      </c>
      <c r="B18" s="24">
        <v>-1004</v>
      </c>
      <c r="C18" s="24">
        <v>-1048</v>
      </c>
      <c r="D18" s="24">
        <v>-43</v>
      </c>
    </row>
    <row r="19" spans="1:4" ht="18.75" thickTop="1" thickBot="1" x14ac:dyDescent="0.3">
      <c r="A19" s="107" t="s">
        <v>175</v>
      </c>
      <c r="B19" s="24">
        <v>8333</v>
      </c>
      <c r="C19" s="24">
        <v>8208</v>
      </c>
      <c r="D19" s="24">
        <v>-125</v>
      </c>
    </row>
    <row r="20" spans="1:4" ht="18.75" thickTop="1" thickBot="1" x14ac:dyDescent="0.3">
      <c r="A20" s="170" t="s">
        <v>806</v>
      </c>
      <c r="B20" s="61">
        <v>120606</v>
      </c>
      <c r="C20" s="61">
        <v>116913</v>
      </c>
      <c r="D20" s="61">
        <v>-3693</v>
      </c>
    </row>
    <row r="21" spans="1:4" ht="18.75" thickTop="1" thickBot="1" x14ac:dyDescent="0.3">
      <c r="A21" s="107" t="s">
        <v>807</v>
      </c>
      <c r="B21" s="24">
        <v>118842</v>
      </c>
      <c r="C21" s="24">
        <v>114837</v>
      </c>
      <c r="D21" s="24">
        <v>-4004</v>
      </c>
    </row>
    <row r="22" spans="1:4" ht="18.75" thickTop="1" thickBot="1" x14ac:dyDescent="0.3">
      <c r="A22" s="107" t="s">
        <v>414</v>
      </c>
      <c r="B22" s="24">
        <v>1764</v>
      </c>
      <c r="C22" s="24">
        <v>2076</v>
      </c>
      <c r="D22" s="24">
        <v>312</v>
      </c>
    </row>
    <row r="23" spans="1:4" ht="18.75" thickTop="1" thickBot="1" x14ac:dyDescent="0.3">
      <c r="A23" s="107" t="s">
        <v>808</v>
      </c>
      <c r="B23" s="24">
        <v>1112</v>
      </c>
      <c r="C23" s="24">
        <v>741</v>
      </c>
      <c r="D23" s="24">
        <v>-371</v>
      </c>
    </row>
    <row r="24" spans="1:4" ht="18.75" thickTop="1" thickBot="1" x14ac:dyDescent="0.3">
      <c r="A24" s="107" t="s">
        <v>809</v>
      </c>
      <c r="B24" s="24">
        <v>5154</v>
      </c>
      <c r="C24" s="24">
        <v>5664</v>
      </c>
      <c r="D24" s="24">
        <v>510</v>
      </c>
    </row>
    <row r="25" spans="1:4" ht="18.75" thickTop="1" thickBot="1" x14ac:dyDescent="0.3">
      <c r="A25" s="107" t="s">
        <v>810</v>
      </c>
      <c r="B25" s="24">
        <v>771</v>
      </c>
      <c r="C25" s="24">
        <v>805</v>
      </c>
      <c r="D25" s="24">
        <v>34</v>
      </c>
    </row>
    <row r="26" spans="1:4" ht="18.75" thickTop="1" thickBot="1" x14ac:dyDescent="0.3">
      <c r="A26" s="107" t="s">
        <v>811</v>
      </c>
      <c r="B26" s="24">
        <v>45116</v>
      </c>
      <c r="C26" s="24">
        <v>45369</v>
      </c>
      <c r="D26" s="24">
        <v>252</v>
      </c>
    </row>
    <row r="27" spans="1:4" ht="18.75" thickTop="1" thickBot="1" x14ac:dyDescent="0.3">
      <c r="A27" s="107" t="s">
        <v>812</v>
      </c>
      <c r="B27" s="24">
        <v>31703</v>
      </c>
      <c r="C27" s="24">
        <v>31816</v>
      </c>
      <c r="D27" s="24">
        <v>113</v>
      </c>
    </row>
    <row r="28" spans="1:4" ht="18.75" thickTop="1" thickBot="1" x14ac:dyDescent="0.3">
      <c r="A28" s="107" t="s">
        <v>813</v>
      </c>
      <c r="B28" s="24">
        <v>11230</v>
      </c>
      <c r="C28" s="24">
        <v>11367</v>
      </c>
      <c r="D28" s="24">
        <v>138</v>
      </c>
    </row>
    <row r="29" spans="1:4" ht="18.75" thickTop="1" thickBot="1" x14ac:dyDescent="0.3">
      <c r="A29" s="10" t="s">
        <v>814</v>
      </c>
      <c r="B29" s="24">
        <v>2184</v>
      </c>
      <c r="C29" s="24">
        <v>2185</v>
      </c>
      <c r="D29" s="24">
        <v>1</v>
      </c>
    </row>
    <row r="30" spans="1:4" ht="18.75" thickTop="1" thickBot="1" x14ac:dyDescent="0.3">
      <c r="A30" s="10" t="s">
        <v>815</v>
      </c>
      <c r="B30" s="24">
        <v>27449</v>
      </c>
      <c r="C30" s="24">
        <v>23753</v>
      </c>
      <c r="D30" s="24">
        <v>-3696</v>
      </c>
    </row>
    <row r="31" spans="1:4" ht="18.75" thickTop="1" thickBot="1" x14ac:dyDescent="0.3">
      <c r="A31" s="10" t="s">
        <v>816</v>
      </c>
      <c r="B31" s="24">
        <v>7505</v>
      </c>
      <c r="C31" s="24">
        <v>6858</v>
      </c>
      <c r="D31" s="24">
        <v>-647</v>
      </c>
    </row>
    <row r="32" spans="1:4" ht="18.75" thickTop="1" thickBot="1" x14ac:dyDescent="0.3">
      <c r="A32" s="152" t="s">
        <v>817</v>
      </c>
      <c r="B32" s="61">
        <v>87108</v>
      </c>
      <c r="C32" s="61">
        <v>83190</v>
      </c>
      <c r="D32" s="61">
        <v>-3918</v>
      </c>
    </row>
    <row r="33" spans="1:4" ht="18.75" thickTop="1" thickBot="1" x14ac:dyDescent="0.3">
      <c r="A33" s="10" t="s">
        <v>818</v>
      </c>
      <c r="B33" s="24">
        <v>84729</v>
      </c>
      <c r="C33" s="24">
        <v>80537</v>
      </c>
      <c r="D33" s="24">
        <v>-4192</v>
      </c>
    </row>
    <row r="34" spans="1:4" ht="18.75" thickTop="1" thickBot="1" x14ac:dyDescent="0.3">
      <c r="A34" s="10" t="s">
        <v>819</v>
      </c>
      <c r="B34" s="24">
        <v>2379</v>
      </c>
      <c r="C34" s="24">
        <v>2653</v>
      </c>
      <c r="D34" s="24">
        <v>274</v>
      </c>
    </row>
    <row r="35" spans="1:4" ht="18.75" thickTop="1" thickBot="1" x14ac:dyDescent="0.3">
      <c r="A35" s="10" t="s">
        <v>820</v>
      </c>
      <c r="B35" s="24">
        <v>20319</v>
      </c>
      <c r="C35" s="24">
        <v>20319</v>
      </c>
      <c r="D35" s="24">
        <v>0</v>
      </c>
    </row>
    <row r="36" spans="1:4" ht="18.75" thickTop="1" thickBot="1" x14ac:dyDescent="0.3">
      <c r="A36" s="10" t="s">
        <v>821</v>
      </c>
      <c r="B36" s="24">
        <v>913</v>
      </c>
      <c r="C36" s="24">
        <v>1433</v>
      </c>
      <c r="D36" s="24">
        <v>520</v>
      </c>
    </row>
    <row r="37" spans="1:4" ht="18.75" thickTop="1" thickBot="1" x14ac:dyDescent="0.3">
      <c r="A37" s="10" t="s">
        <v>822</v>
      </c>
      <c r="B37" s="24">
        <v>9079</v>
      </c>
      <c r="C37" s="24">
        <v>8883</v>
      </c>
      <c r="D37" s="24">
        <v>-195</v>
      </c>
    </row>
    <row r="38" spans="1:4" ht="18.75" thickTop="1" thickBot="1" x14ac:dyDescent="0.3">
      <c r="A38" s="10" t="s">
        <v>823</v>
      </c>
      <c r="B38" s="24">
        <v>3187</v>
      </c>
      <c r="C38" s="24">
        <v>3088</v>
      </c>
      <c r="D38" s="24">
        <v>-99</v>
      </c>
    </row>
    <row r="39" spans="1:4" ht="18.75" thickTop="1" thickBot="1" x14ac:dyDescent="0.3">
      <c r="A39" s="152" t="s">
        <v>824</v>
      </c>
      <c r="B39" s="61">
        <v>33498</v>
      </c>
      <c r="C39" s="61">
        <v>33723</v>
      </c>
      <c r="D39" s="61">
        <v>226</v>
      </c>
    </row>
    <row r="40" spans="1:4" ht="18.75" thickTop="1" thickBot="1" x14ac:dyDescent="0.3">
      <c r="A40" s="10" t="s">
        <v>825</v>
      </c>
      <c r="B40" s="24"/>
      <c r="C40" s="24"/>
      <c r="D40" s="24"/>
    </row>
    <row r="41" spans="1:4" ht="18.75" thickTop="1" thickBot="1" x14ac:dyDescent="0.3">
      <c r="A41" s="31" t="s">
        <v>826</v>
      </c>
      <c r="B41" s="24">
        <v>44030511</v>
      </c>
      <c r="C41" s="24">
        <v>49138004</v>
      </c>
      <c r="D41" s="24">
        <v>5107493</v>
      </c>
    </row>
    <row r="42" spans="1:4" ht="18.75" thickTop="1" thickBot="1" x14ac:dyDescent="0.3">
      <c r="A42" s="10" t="s">
        <v>827</v>
      </c>
      <c r="B42" s="24">
        <v>21575</v>
      </c>
      <c r="C42" s="24">
        <v>28490</v>
      </c>
      <c r="D42" s="24">
        <v>6915</v>
      </c>
    </row>
    <row r="43" spans="1:4" ht="18.75" thickTop="1" thickBot="1" x14ac:dyDescent="0.3">
      <c r="A43" s="10" t="s">
        <v>828</v>
      </c>
      <c r="B43" s="24">
        <v>4737</v>
      </c>
      <c r="C43" s="24">
        <v>5952</v>
      </c>
      <c r="D43" s="24">
        <v>1215</v>
      </c>
    </row>
    <row r="44" spans="1:4" ht="18.75" thickTop="1" thickBot="1" x14ac:dyDescent="0.3">
      <c r="A44" s="10" t="s">
        <v>829</v>
      </c>
      <c r="B44" s="24">
        <v>12043</v>
      </c>
      <c r="C44" s="24">
        <v>15572</v>
      </c>
      <c r="D44" s="24">
        <v>3528</v>
      </c>
    </row>
    <row r="45" spans="1:4" ht="18.75" thickTop="1" thickBot="1" x14ac:dyDescent="0.3">
      <c r="A45" s="10" t="s">
        <v>830</v>
      </c>
      <c r="B45" s="24">
        <v>1314</v>
      </c>
      <c r="C45" s="24">
        <v>1752</v>
      </c>
      <c r="D45" s="24">
        <v>438</v>
      </c>
    </row>
    <row r="46" spans="1:4" ht="15.75" thickTop="1" x14ac:dyDescent="0.25"/>
  </sheetData>
  <pageMargins left="0" right="0" top="0" bottom="0" header="0" footer="0"/>
  <pageSetup paperSize="9" scale="71" orientation="portrait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8EFA7-0C43-480E-BAA7-17808519DA78}">
  <sheetPr>
    <pageSetUpPr fitToPage="1"/>
  </sheetPr>
  <dimension ref="A3:I26"/>
  <sheetViews>
    <sheetView zoomScale="96" zoomScaleNormal="96" workbookViewId="0">
      <selection activeCell="A8" sqref="A8"/>
    </sheetView>
  </sheetViews>
  <sheetFormatPr defaultRowHeight="15" x14ac:dyDescent="0.25"/>
  <cols>
    <col min="1" max="1" width="58.28515625" customWidth="1"/>
    <col min="2" max="2" width="14.85546875" customWidth="1"/>
    <col min="3" max="3" width="15.85546875" bestFit="1" customWidth="1"/>
    <col min="4" max="4" width="17.7109375" bestFit="1" customWidth="1"/>
    <col min="5" max="5" width="16.42578125" bestFit="1" customWidth="1"/>
    <col min="6" max="6" width="14.5703125" bestFit="1" customWidth="1"/>
    <col min="7" max="7" width="15.85546875" bestFit="1" customWidth="1"/>
    <col min="8" max="8" width="17.5703125" bestFit="1" customWidth="1"/>
    <col min="9" max="9" width="17.28515625" bestFit="1" customWidth="1"/>
  </cols>
  <sheetData>
    <row r="3" spans="1:9" ht="17.25" x14ac:dyDescent="0.25">
      <c r="A3" s="44" t="s">
        <v>1290</v>
      </c>
    </row>
    <row r="4" spans="1:9" ht="16.5" x14ac:dyDescent="0.3">
      <c r="A4" s="46" t="s">
        <v>831</v>
      </c>
    </row>
    <row r="5" spans="1:9" ht="15.75" thickBot="1" x14ac:dyDescent="0.3">
      <c r="A5" s="49"/>
    </row>
    <row r="6" spans="1:9" ht="42.75" customHeight="1" thickTop="1" thickBot="1" x14ac:dyDescent="0.3">
      <c r="A6" s="467" t="s">
        <v>943</v>
      </c>
      <c r="B6" s="509" t="s">
        <v>832</v>
      </c>
      <c r="C6" s="509"/>
      <c r="D6" s="505" t="s">
        <v>949</v>
      </c>
      <c r="E6" s="505"/>
      <c r="F6" s="509" t="s">
        <v>833</v>
      </c>
      <c r="G6" s="509"/>
      <c r="H6" s="510" t="s">
        <v>229</v>
      </c>
      <c r="I6" s="510" t="s">
        <v>1201</v>
      </c>
    </row>
    <row r="7" spans="1:9" ht="36" thickTop="1" thickBot="1" x14ac:dyDescent="0.3">
      <c r="A7" s="467"/>
      <c r="B7" s="139" t="s">
        <v>229</v>
      </c>
      <c r="C7" s="139" t="s">
        <v>1201</v>
      </c>
      <c r="D7" s="139" t="s">
        <v>229</v>
      </c>
      <c r="E7" s="265" t="s">
        <v>1201</v>
      </c>
      <c r="F7" s="139" t="s">
        <v>229</v>
      </c>
      <c r="G7" s="265" t="s">
        <v>1201</v>
      </c>
      <c r="H7" s="510"/>
      <c r="I7" s="510"/>
    </row>
    <row r="8" spans="1:9" ht="21" thickTop="1" thickBot="1" x14ac:dyDescent="0.3">
      <c r="A8" s="10" t="s">
        <v>944</v>
      </c>
      <c r="B8" s="288">
        <v>17870106</v>
      </c>
      <c r="C8" s="289" t="s">
        <v>834</v>
      </c>
      <c r="D8" s="288">
        <v>1518186887</v>
      </c>
      <c r="E8" s="289" t="s">
        <v>834</v>
      </c>
      <c r="F8" s="288">
        <v>12225850</v>
      </c>
      <c r="G8" s="289" t="s">
        <v>834</v>
      </c>
      <c r="H8" s="288">
        <v>1548282843</v>
      </c>
      <c r="I8" s="289" t="s">
        <v>834</v>
      </c>
    </row>
    <row r="9" spans="1:9" ht="18.75" thickTop="1" thickBot="1" x14ac:dyDescent="0.3">
      <c r="A9" s="10" t="s">
        <v>835</v>
      </c>
      <c r="B9" s="287">
        <v>4779814</v>
      </c>
      <c r="C9" s="287">
        <v>9092</v>
      </c>
      <c r="D9" s="287">
        <v>399946625</v>
      </c>
      <c r="E9" s="287">
        <v>613027</v>
      </c>
      <c r="F9" s="287">
        <v>4089583</v>
      </c>
      <c r="G9" s="287">
        <v>8979</v>
      </c>
      <c r="H9" s="287">
        <v>408816023</v>
      </c>
      <c r="I9" s="287">
        <v>631099</v>
      </c>
    </row>
    <row r="10" spans="1:9" ht="18.75" thickTop="1" thickBot="1" x14ac:dyDescent="0.3">
      <c r="A10" s="10" t="s">
        <v>836</v>
      </c>
      <c r="B10" s="287">
        <v>6574211</v>
      </c>
      <c r="C10" s="287">
        <v>236002</v>
      </c>
      <c r="D10" s="287">
        <v>585688006</v>
      </c>
      <c r="E10" s="287">
        <v>14813998</v>
      </c>
      <c r="F10" s="287">
        <v>5414492</v>
      </c>
      <c r="G10" s="287">
        <v>340681</v>
      </c>
      <c r="H10" s="287">
        <v>597676710</v>
      </c>
      <c r="I10" s="287">
        <v>15390681</v>
      </c>
    </row>
    <row r="11" spans="1:9" ht="18.75" thickTop="1" thickBot="1" x14ac:dyDescent="0.3">
      <c r="A11" s="55" t="s">
        <v>837</v>
      </c>
      <c r="B11" s="287">
        <v>4543015</v>
      </c>
      <c r="C11" s="287">
        <v>77230</v>
      </c>
      <c r="D11" s="287">
        <v>509858338</v>
      </c>
      <c r="E11" s="287">
        <v>12300490</v>
      </c>
      <c r="F11" s="287">
        <v>3781601</v>
      </c>
      <c r="G11" s="287">
        <v>148319</v>
      </c>
      <c r="H11" s="287">
        <v>518182954</v>
      </c>
      <c r="I11" s="287">
        <v>12526039</v>
      </c>
    </row>
    <row r="12" spans="1:9" ht="18.75" thickTop="1" thickBot="1" x14ac:dyDescent="0.3">
      <c r="A12" s="55" t="s">
        <v>838</v>
      </c>
      <c r="B12" s="287">
        <v>2031196</v>
      </c>
      <c r="C12" s="287">
        <v>158772</v>
      </c>
      <c r="D12" s="287">
        <v>75829668</v>
      </c>
      <c r="E12" s="287">
        <v>2513507</v>
      </c>
      <c r="F12" s="287">
        <v>1632892</v>
      </c>
      <c r="G12" s="287">
        <v>192363</v>
      </c>
      <c r="H12" s="287">
        <v>79493756</v>
      </c>
      <c r="I12" s="287">
        <v>2864642</v>
      </c>
    </row>
    <row r="13" spans="1:9" ht="18.75" thickTop="1" thickBot="1" x14ac:dyDescent="0.3">
      <c r="A13" s="10" t="s">
        <v>839</v>
      </c>
      <c r="B13" s="287">
        <v>121180</v>
      </c>
      <c r="C13" s="287">
        <v>30538</v>
      </c>
      <c r="D13" s="287">
        <v>3776623</v>
      </c>
      <c r="E13" s="287">
        <v>2111095</v>
      </c>
      <c r="F13" s="287" t="s">
        <v>840</v>
      </c>
      <c r="G13" s="287" t="s">
        <v>840</v>
      </c>
      <c r="H13" s="287">
        <v>3897803</v>
      </c>
      <c r="I13" s="287">
        <v>2141634</v>
      </c>
    </row>
    <row r="14" spans="1:9" ht="21" thickTop="1" thickBot="1" x14ac:dyDescent="0.3">
      <c r="A14" s="10" t="s">
        <v>945</v>
      </c>
      <c r="B14" s="287">
        <v>6382843</v>
      </c>
      <c r="C14" s="287">
        <v>6382843</v>
      </c>
      <c r="D14" s="287">
        <v>517338205</v>
      </c>
      <c r="E14" s="287">
        <v>517338205</v>
      </c>
      <c r="F14" s="287">
        <v>2700664</v>
      </c>
      <c r="G14" s="287">
        <v>2700664</v>
      </c>
      <c r="H14" s="287">
        <v>526421713</v>
      </c>
      <c r="I14" s="287">
        <v>526421713</v>
      </c>
    </row>
    <row r="15" spans="1:9" ht="18.75" thickTop="1" thickBot="1" x14ac:dyDescent="0.3">
      <c r="A15" s="10" t="s">
        <v>175</v>
      </c>
      <c r="B15" s="287">
        <v>31335</v>
      </c>
      <c r="C15" s="287" t="s">
        <v>834</v>
      </c>
      <c r="D15" s="287">
        <v>12812492</v>
      </c>
      <c r="E15" s="287" t="s">
        <v>834</v>
      </c>
      <c r="F15" s="287">
        <v>31044</v>
      </c>
      <c r="G15" s="287" t="s">
        <v>834</v>
      </c>
      <c r="H15" s="287">
        <v>12874871</v>
      </c>
      <c r="I15" s="287" t="s">
        <v>834</v>
      </c>
    </row>
    <row r="16" spans="1:9" ht="18.75" thickTop="1" thickBot="1" x14ac:dyDescent="0.3">
      <c r="A16" s="10" t="s">
        <v>841</v>
      </c>
      <c r="B16" s="287">
        <v>17889384</v>
      </c>
      <c r="C16" s="287">
        <v>6658535</v>
      </c>
      <c r="D16" s="287">
        <v>1519561952</v>
      </c>
      <c r="E16" s="287">
        <v>534880457</v>
      </c>
      <c r="F16" s="287">
        <v>12235784</v>
      </c>
      <c r="G16" s="287">
        <v>3050362</v>
      </c>
      <c r="H16" s="287">
        <v>1549687120</v>
      </c>
      <c r="I16" s="287">
        <v>544589354</v>
      </c>
    </row>
    <row r="17" spans="1:9" ht="18.75" thickTop="1" thickBot="1" x14ac:dyDescent="0.3">
      <c r="A17" s="10" t="s">
        <v>842</v>
      </c>
      <c r="B17" s="287">
        <v>19279</v>
      </c>
      <c r="C17" s="287" t="s">
        <v>834</v>
      </c>
      <c r="D17" s="287">
        <v>1375065</v>
      </c>
      <c r="E17" s="287" t="s">
        <v>834</v>
      </c>
      <c r="F17" s="287">
        <v>9933</v>
      </c>
      <c r="G17" s="287" t="s">
        <v>834</v>
      </c>
      <c r="H17" s="287">
        <v>1404277</v>
      </c>
      <c r="I17" s="287" t="s">
        <v>834</v>
      </c>
    </row>
    <row r="18" spans="1:9" ht="18.75" thickTop="1" thickBot="1" x14ac:dyDescent="0.3">
      <c r="A18" s="10"/>
      <c r="B18" s="287"/>
      <c r="C18" s="287"/>
      <c r="D18" s="287"/>
      <c r="E18" s="287"/>
      <c r="F18" s="287"/>
      <c r="G18" s="287"/>
      <c r="H18" s="287"/>
      <c r="I18" s="287"/>
    </row>
    <row r="19" spans="1:9" ht="18.75" thickTop="1" thickBot="1" x14ac:dyDescent="0.3">
      <c r="A19" s="10" t="s">
        <v>948</v>
      </c>
      <c r="B19" s="287">
        <v>2665</v>
      </c>
      <c r="C19" s="287" t="s">
        <v>834</v>
      </c>
      <c r="D19" s="287">
        <v>2602</v>
      </c>
      <c r="E19" s="287" t="s">
        <v>834</v>
      </c>
      <c r="F19" s="287">
        <v>2493</v>
      </c>
      <c r="G19" s="287" t="s">
        <v>834</v>
      </c>
      <c r="H19" s="287" t="s">
        <v>834</v>
      </c>
      <c r="I19" s="287" t="s">
        <v>834</v>
      </c>
    </row>
    <row r="20" spans="1:9" ht="38.25" thickTop="1" thickBot="1" x14ac:dyDescent="0.3">
      <c r="A20" s="10" t="s">
        <v>946</v>
      </c>
      <c r="B20" s="286">
        <v>8.3599999999999994E-2</v>
      </c>
      <c r="C20" s="289" t="s">
        <v>834</v>
      </c>
      <c r="D20" s="286">
        <v>8.1900000000000001E-2</v>
      </c>
      <c r="E20" s="289" t="s">
        <v>834</v>
      </c>
      <c r="F20" s="286">
        <v>7.7200000000000005E-2</v>
      </c>
      <c r="G20" s="289" t="s">
        <v>834</v>
      </c>
      <c r="H20" s="287" t="s">
        <v>834</v>
      </c>
      <c r="I20" s="289" t="s">
        <v>834</v>
      </c>
    </row>
    <row r="21" spans="1:9" ht="21" thickTop="1" thickBot="1" x14ac:dyDescent="0.3">
      <c r="A21" s="10" t="s">
        <v>947</v>
      </c>
      <c r="B21" s="286">
        <v>2.8199999999999999E-2</v>
      </c>
      <c r="C21" s="289" t="s">
        <v>834</v>
      </c>
      <c r="D21" s="286">
        <v>2.4400000000000002E-2</v>
      </c>
      <c r="E21" s="289" t="s">
        <v>834</v>
      </c>
      <c r="F21" s="286">
        <v>1.6299999999999999E-2</v>
      </c>
      <c r="G21" s="289" t="s">
        <v>834</v>
      </c>
      <c r="H21" s="287" t="s">
        <v>834</v>
      </c>
      <c r="I21" s="289" t="s">
        <v>834</v>
      </c>
    </row>
    <row r="22" spans="1:9" ht="15.75" thickTop="1" x14ac:dyDescent="0.25">
      <c r="A22" s="126"/>
      <c r="B22" s="200"/>
      <c r="C22" s="201"/>
      <c r="D22" s="202"/>
      <c r="E22" s="201"/>
      <c r="F22" s="202"/>
      <c r="G22" s="201"/>
      <c r="H22" s="201"/>
      <c r="I22" s="201"/>
    </row>
    <row r="23" spans="1:9" ht="19.5" x14ac:dyDescent="0.25">
      <c r="A23" s="214" t="s">
        <v>950</v>
      </c>
    </row>
    <row r="24" spans="1:9" ht="19.5" x14ac:dyDescent="0.25">
      <c r="A24" s="214" t="s">
        <v>951</v>
      </c>
    </row>
    <row r="25" spans="1:9" ht="60.75" customHeight="1" x14ac:dyDescent="0.25">
      <c r="A25" s="508" t="s">
        <v>1200</v>
      </c>
      <c r="B25" s="508"/>
      <c r="C25" s="508"/>
      <c r="D25" s="508"/>
      <c r="E25" s="508"/>
      <c r="F25" s="508"/>
      <c r="G25" s="508"/>
      <c r="H25" s="508"/>
      <c r="I25" s="508"/>
    </row>
    <row r="26" spans="1:9" x14ac:dyDescent="0.25">
      <c r="A26" s="199"/>
    </row>
  </sheetData>
  <mergeCells count="7">
    <mergeCell ref="A25:I25"/>
    <mergeCell ref="A6:A7"/>
    <mergeCell ref="B6:C6"/>
    <mergeCell ref="D6:E6"/>
    <mergeCell ref="F6:G6"/>
    <mergeCell ref="H6:H7"/>
    <mergeCell ref="I6:I7"/>
  </mergeCells>
  <pageMargins left="0" right="0" top="0" bottom="0" header="0" footer="0"/>
  <pageSetup paperSize="9" scale="49" orientation="portrait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89216-2EDC-4BE6-B389-7EBD07E3B659}">
  <sheetPr>
    <pageSetUpPr fitToPage="1"/>
  </sheetPr>
  <dimension ref="A3:F23"/>
  <sheetViews>
    <sheetView zoomScale="80" zoomScaleNormal="80" workbookViewId="0">
      <selection activeCell="A7" sqref="A7"/>
    </sheetView>
  </sheetViews>
  <sheetFormatPr defaultRowHeight="15" x14ac:dyDescent="0.25"/>
  <cols>
    <col min="1" max="1" width="60.140625" customWidth="1"/>
    <col min="2" max="6" width="11.7109375" customWidth="1"/>
  </cols>
  <sheetData>
    <row r="3" spans="1:6" ht="17.25" x14ac:dyDescent="0.25">
      <c r="A3" s="44" t="s">
        <v>843</v>
      </c>
    </row>
    <row r="4" spans="1:6" ht="16.5" x14ac:dyDescent="0.3">
      <c r="A4" s="46" t="s">
        <v>79</v>
      </c>
    </row>
    <row r="5" spans="1:6" ht="17.25" thickBot="1" x14ac:dyDescent="0.35">
      <c r="A5" s="46"/>
    </row>
    <row r="6" spans="1:6" ht="18.75" thickTop="1" thickBot="1" x14ac:dyDescent="0.3">
      <c r="A6" s="129" t="s">
        <v>952</v>
      </c>
      <c r="B6" s="361" t="s">
        <v>1231</v>
      </c>
      <c r="C6" s="8" t="s">
        <v>1239</v>
      </c>
      <c r="D6" s="8" t="s">
        <v>1240</v>
      </c>
      <c r="E6" s="8" t="s">
        <v>1241</v>
      </c>
      <c r="F6" s="8" t="s">
        <v>1242</v>
      </c>
    </row>
    <row r="7" spans="1:6" ht="27.75" customHeight="1" thickTop="1" thickBot="1" x14ac:dyDescent="0.3">
      <c r="A7" s="67" t="s">
        <v>844</v>
      </c>
      <c r="B7" s="61">
        <v>91525</v>
      </c>
      <c r="C7" s="61">
        <v>113310</v>
      </c>
      <c r="D7" s="61">
        <v>118609</v>
      </c>
      <c r="E7" s="61">
        <v>121148</v>
      </c>
      <c r="F7" s="61">
        <v>123441</v>
      </c>
    </row>
    <row r="8" spans="1:6" ht="27.75" customHeight="1" thickTop="1" thickBot="1" x14ac:dyDescent="0.3">
      <c r="A8" s="31" t="s">
        <v>845</v>
      </c>
      <c r="B8" s="24">
        <v>78212</v>
      </c>
      <c r="C8" s="24">
        <v>95681</v>
      </c>
      <c r="D8" s="24">
        <v>99125</v>
      </c>
      <c r="E8" s="24">
        <v>92717</v>
      </c>
      <c r="F8" s="24">
        <v>95023</v>
      </c>
    </row>
    <row r="9" spans="1:6" ht="27.75" customHeight="1" thickTop="1" thickBot="1" x14ac:dyDescent="0.3">
      <c r="A9" s="31" t="s">
        <v>846</v>
      </c>
      <c r="B9" s="24">
        <v>35935</v>
      </c>
      <c r="C9" s="24">
        <v>3258</v>
      </c>
      <c r="D9" s="24">
        <v>7425</v>
      </c>
      <c r="E9" s="24">
        <v>8375</v>
      </c>
      <c r="F9" s="24">
        <v>10946</v>
      </c>
    </row>
    <row r="10" spans="1:6" ht="40.5" customHeight="1" thickTop="1" thickBot="1" x14ac:dyDescent="0.3">
      <c r="A10" s="10" t="s">
        <v>847</v>
      </c>
      <c r="B10" s="24">
        <v>88937</v>
      </c>
      <c r="C10" s="24">
        <v>4841</v>
      </c>
      <c r="D10" s="24">
        <v>7399</v>
      </c>
      <c r="E10" s="24">
        <v>15081</v>
      </c>
      <c r="F10" s="24">
        <v>25406</v>
      </c>
    </row>
    <row r="11" spans="1:6" ht="27.75" customHeight="1" thickTop="1" thickBot="1" x14ac:dyDescent="0.3">
      <c r="A11" s="31" t="s">
        <v>848</v>
      </c>
      <c r="B11" s="24">
        <v>6464</v>
      </c>
      <c r="C11" s="24">
        <v>294</v>
      </c>
      <c r="D11" s="24">
        <v>788</v>
      </c>
      <c r="E11" s="24">
        <v>1034</v>
      </c>
      <c r="F11" s="24">
        <v>1326</v>
      </c>
    </row>
    <row r="12" spans="1:6" ht="27.75" customHeight="1" thickTop="1" thickBot="1" x14ac:dyDescent="0.3">
      <c r="A12" s="31" t="s">
        <v>849</v>
      </c>
      <c r="B12" s="24">
        <v>11924</v>
      </c>
      <c r="C12" s="24">
        <v>1240</v>
      </c>
      <c r="D12" s="24">
        <v>13015</v>
      </c>
      <c r="E12" s="24">
        <v>23983</v>
      </c>
      <c r="F12" s="24">
        <v>23908</v>
      </c>
    </row>
    <row r="13" spans="1:6" ht="27.75" customHeight="1" thickTop="1" thickBot="1" x14ac:dyDescent="0.3">
      <c r="A13" s="67" t="s">
        <v>757</v>
      </c>
      <c r="B13" s="61">
        <v>176173</v>
      </c>
      <c r="C13" s="61">
        <v>232640</v>
      </c>
      <c r="D13" s="61">
        <v>199550</v>
      </c>
      <c r="E13" s="61">
        <v>194531</v>
      </c>
      <c r="F13" s="61">
        <v>238794</v>
      </c>
    </row>
    <row r="14" spans="1:6" ht="27.75" customHeight="1" thickTop="1" thickBot="1" x14ac:dyDescent="0.3">
      <c r="A14" s="31" t="s">
        <v>850</v>
      </c>
      <c r="B14" s="24">
        <v>5068</v>
      </c>
      <c r="C14" s="24">
        <v>7436</v>
      </c>
      <c r="D14" s="24">
        <v>2208</v>
      </c>
      <c r="E14" s="24">
        <v>2813</v>
      </c>
      <c r="F14" s="24">
        <v>7695</v>
      </c>
    </row>
    <row r="15" spans="1:6" ht="27.75" customHeight="1" thickTop="1" thickBot="1" x14ac:dyDescent="0.3">
      <c r="A15" s="31" t="s">
        <v>851</v>
      </c>
      <c r="B15" s="24">
        <v>93470</v>
      </c>
      <c r="C15" s="24">
        <v>128092</v>
      </c>
      <c r="D15" s="24">
        <v>121781</v>
      </c>
      <c r="E15" s="24">
        <v>106641</v>
      </c>
      <c r="F15" s="24">
        <v>108870</v>
      </c>
    </row>
    <row r="16" spans="1:6" ht="27.75" customHeight="1" thickTop="1" thickBot="1" x14ac:dyDescent="0.3">
      <c r="A16" s="67" t="s">
        <v>852</v>
      </c>
      <c r="B16" s="61">
        <v>267698</v>
      </c>
      <c r="C16" s="61">
        <v>345950</v>
      </c>
      <c r="D16" s="61">
        <v>318160</v>
      </c>
      <c r="E16" s="61">
        <v>315680</v>
      </c>
      <c r="F16" s="61">
        <v>362235</v>
      </c>
    </row>
    <row r="17" spans="1:6" ht="27.75" customHeight="1" thickTop="1" thickBot="1" x14ac:dyDescent="0.3">
      <c r="A17" s="31" t="s">
        <v>764</v>
      </c>
      <c r="B17" s="24">
        <v>1</v>
      </c>
      <c r="C17" s="24">
        <v>1</v>
      </c>
      <c r="D17" s="24">
        <v>1</v>
      </c>
      <c r="E17" s="24">
        <v>1</v>
      </c>
      <c r="F17" s="24">
        <v>1</v>
      </c>
    </row>
    <row r="18" spans="1:6" ht="27.75" customHeight="1" thickTop="1" thickBot="1" x14ac:dyDescent="0.3">
      <c r="A18" s="31" t="s">
        <v>853</v>
      </c>
      <c r="B18" s="24">
        <v>55691</v>
      </c>
      <c r="C18" s="24">
        <v>60409</v>
      </c>
      <c r="D18" s="24">
        <v>68328</v>
      </c>
      <c r="E18" s="24">
        <v>73010</v>
      </c>
      <c r="F18" s="24">
        <v>73196</v>
      </c>
    </row>
    <row r="19" spans="1:6" ht="27.75" customHeight="1" thickTop="1" thickBot="1" x14ac:dyDescent="0.3">
      <c r="A19" s="31" t="s">
        <v>854</v>
      </c>
      <c r="B19" s="24">
        <v>87902</v>
      </c>
      <c r="C19" s="24">
        <v>133297</v>
      </c>
      <c r="D19" s="24">
        <v>127840</v>
      </c>
      <c r="E19" s="24">
        <v>111862</v>
      </c>
      <c r="F19" s="24">
        <v>112865</v>
      </c>
    </row>
    <row r="20" spans="1:6" ht="27.75" customHeight="1" thickTop="1" thickBot="1" x14ac:dyDescent="0.3">
      <c r="A20" s="31" t="s">
        <v>855</v>
      </c>
      <c r="B20" s="24">
        <v>3305</v>
      </c>
      <c r="C20" s="24">
        <v>1371</v>
      </c>
      <c r="D20" s="24">
        <v>778</v>
      </c>
      <c r="E20" s="24">
        <v>2663</v>
      </c>
      <c r="F20" s="24">
        <v>2490</v>
      </c>
    </row>
    <row r="21" spans="1:6" ht="27.75" customHeight="1" thickTop="1" thickBot="1" x14ac:dyDescent="0.3">
      <c r="A21" s="31" t="s">
        <v>768</v>
      </c>
      <c r="B21" s="24">
        <v>21472</v>
      </c>
      <c r="C21" s="24">
        <v>26910</v>
      </c>
      <c r="D21" s="24">
        <v>21315</v>
      </c>
      <c r="E21" s="24">
        <v>27142</v>
      </c>
      <c r="F21" s="24">
        <v>28819</v>
      </c>
    </row>
    <row r="22" spans="1:6" ht="27.75" customHeight="1" thickTop="1" thickBot="1" x14ac:dyDescent="0.3">
      <c r="A22" s="31" t="s">
        <v>769</v>
      </c>
      <c r="B22" s="24">
        <v>35298</v>
      </c>
      <c r="C22" s="24">
        <v>55998</v>
      </c>
      <c r="D22" s="24">
        <v>47629</v>
      </c>
      <c r="E22" s="24">
        <v>42537</v>
      </c>
      <c r="F22" s="24">
        <v>45983</v>
      </c>
    </row>
    <row r="23" spans="1:6" ht="15.75" thickTop="1" x14ac:dyDescent="0.25">
      <c r="A23" s="5"/>
    </row>
  </sheetData>
  <phoneticPr fontId="85" type="noConversion"/>
  <pageMargins left="0" right="0" top="0" bottom="0" header="0" footer="0"/>
  <pageSetup paperSize="9" scale="45" orientation="portrait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8D9F1-154C-4FC2-9A0C-5689D1DB85A0}">
  <sheetPr>
    <pageSetUpPr fitToPage="1"/>
  </sheetPr>
  <dimension ref="A3:F39"/>
  <sheetViews>
    <sheetView zoomScale="80" zoomScaleNormal="80" workbookViewId="0">
      <selection activeCell="A7" sqref="A7"/>
    </sheetView>
  </sheetViews>
  <sheetFormatPr defaultRowHeight="15" x14ac:dyDescent="0.25"/>
  <cols>
    <col min="1" max="1" width="54.5703125" customWidth="1"/>
    <col min="2" max="6" width="12.28515625" customWidth="1"/>
  </cols>
  <sheetData>
    <row r="3" spans="1:6" ht="17.25" x14ac:dyDescent="0.25">
      <c r="A3" s="44" t="s">
        <v>856</v>
      </c>
    </row>
    <row r="4" spans="1:6" ht="16.5" x14ac:dyDescent="0.3">
      <c r="A4" s="46" t="s">
        <v>79</v>
      </c>
    </row>
    <row r="5" spans="1:6" ht="17.25" thickBot="1" x14ac:dyDescent="0.35">
      <c r="A5" s="46"/>
    </row>
    <row r="6" spans="1:6" ht="18.75" thickTop="1" thickBot="1" x14ac:dyDescent="0.3">
      <c r="A6" s="129" t="s">
        <v>952</v>
      </c>
      <c r="B6" s="361" t="s">
        <v>1231</v>
      </c>
      <c r="C6" s="8" t="s">
        <v>1239</v>
      </c>
      <c r="D6" s="8" t="s">
        <v>1243</v>
      </c>
      <c r="E6" s="8" t="s">
        <v>1241</v>
      </c>
      <c r="F6" s="8" t="s">
        <v>1242</v>
      </c>
    </row>
    <row r="7" spans="1:6" ht="36" thickTop="1" thickBot="1" x14ac:dyDescent="0.3">
      <c r="A7" s="10" t="s">
        <v>857</v>
      </c>
      <c r="B7" s="24">
        <v>1385520</v>
      </c>
      <c r="C7" s="24">
        <v>1559106</v>
      </c>
      <c r="D7" s="24">
        <v>1515523</v>
      </c>
      <c r="E7" s="24">
        <v>1722641</v>
      </c>
      <c r="F7" s="24">
        <v>1688172</v>
      </c>
    </row>
    <row r="8" spans="1:6" ht="18.75" thickTop="1" thickBot="1" x14ac:dyDescent="0.3">
      <c r="A8" s="91" t="s">
        <v>858</v>
      </c>
      <c r="B8" s="24">
        <v>24633</v>
      </c>
      <c r="C8" s="24">
        <v>29639</v>
      </c>
      <c r="D8" s="24">
        <v>33052</v>
      </c>
      <c r="E8" s="24">
        <v>28283</v>
      </c>
      <c r="F8" s="24">
        <v>37986</v>
      </c>
    </row>
    <row r="9" spans="1:6" ht="18.75" thickTop="1" thickBot="1" x14ac:dyDescent="0.3">
      <c r="A9" s="216" t="s">
        <v>859</v>
      </c>
      <c r="B9" s="24">
        <v>2702</v>
      </c>
      <c r="C9" s="24">
        <v>258</v>
      </c>
      <c r="D9" s="24">
        <v>537</v>
      </c>
      <c r="E9" s="24">
        <v>3570</v>
      </c>
      <c r="F9" s="24">
        <v>979</v>
      </c>
    </row>
    <row r="10" spans="1:6" ht="18.75" thickTop="1" thickBot="1" x14ac:dyDescent="0.3">
      <c r="A10" s="91" t="s">
        <v>860</v>
      </c>
      <c r="B10" s="24">
        <v>311518</v>
      </c>
      <c r="C10" s="24">
        <v>390941</v>
      </c>
      <c r="D10" s="24">
        <v>248663</v>
      </c>
      <c r="E10" s="24">
        <v>137855</v>
      </c>
      <c r="F10" s="24">
        <v>128717</v>
      </c>
    </row>
    <row r="11" spans="1:6" ht="18.75" thickTop="1" thickBot="1" x14ac:dyDescent="0.3">
      <c r="A11" s="216" t="s">
        <v>859</v>
      </c>
      <c r="B11" s="24">
        <v>23986</v>
      </c>
      <c r="C11" s="24">
        <v>22579</v>
      </c>
      <c r="D11" s="24">
        <v>25448</v>
      </c>
      <c r="E11" s="24">
        <v>28974</v>
      </c>
      <c r="F11" s="24">
        <v>44885</v>
      </c>
    </row>
    <row r="12" spans="1:6" ht="18.75" thickTop="1" thickBot="1" x14ac:dyDescent="0.3">
      <c r="A12" s="91" t="s">
        <v>861</v>
      </c>
      <c r="B12" s="24">
        <v>106020</v>
      </c>
      <c r="C12" s="24">
        <v>141241</v>
      </c>
      <c r="D12" s="24">
        <v>159485</v>
      </c>
      <c r="E12" s="24">
        <v>196229</v>
      </c>
      <c r="F12" s="24">
        <v>132179</v>
      </c>
    </row>
    <row r="13" spans="1:6" ht="18.75" thickTop="1" thickBot="1" x14ac:dyDescent="0.3">
      <c r="A13" s="216" t="s">
        <v>859</v>
      </c>
      <c r="B13" s="24">
        <v>57436</v>
      </c>
      <c r="C13" s="24">
        <v>25956</v>
      </c>
      <c r="D13" s="24">
        <v>73590</v>
      </c>
      <c r="E13" s="24">
        <v>124495</v>
      </c>
      <c r="F13" s="24">
        <v>42796</v>
      </c>
    </row>
    <row r="14" spans="1:6" ht="18.75" thickTop="1" thickBot="1" x14ac:dyDescent="0.3">
      <c r="A14" s="91" t="s">
        <v>862</v>
      </c>
      <c r="B14" s="24">
        <v>9640</v>
      </c>
      <c r="C14" s="24">
        <v>11446</v>
      </c>
      <c r="D14" s="24">
        <v>11981</v>
      </c>
      <c r="E14" s="24">
        <v>11451</v>
      </c>
      <c r="F14" s="24">
        <v>5556</v>
      </c>
    </row>
    <row r="15" spans="1:6" ht="18.75" thickTop="1" thickBot="1" x14ac:dyDescent="0.3">
      <c r="A15" s="216" t="s">
        <v>859</v>
      </c>
      <c r="B15" s="24" t="s">
        <v>146</v>
      </c>
      <c r="C15" s="24" t="s">
        <v>146</v>
      </c>
      <c r="D15" s="24" t="s">
        <v>146</v>
      </c>
      <c r="E15" s="24" t="s">
        <v>146</v>
      </c>
      <c r="F15" s="24" t="s">
        <v>146</v>
      </c>
    </row>
    <row r="16" spans="1:6" ht="18.75" thickTop="1" thickBot="1" x14ac:dyDescent="0.3">
      <c r="A16" s="91" t="s">
        <v>863</v>
      </c>
      <c r="B16" s="24">
        <v>46597</v>
      </c>
      <c r="C16" s="24">
        <v>36086</v>
      </c>
      <c r="D16" s="24">
        <v>89055</v>
      </c>
      <c r="E16" s="24">
        <v>60739</v>
      </c>
      <c r="F16" s="24">
        <v>67243</v>
      </c>
    </row>
    <row r="17" spans="1:6" ht="18.75" thickTop="1" thickBot="1" x14ac:dyDescent="0.3">
      <c r="A17" s="216" t="s">
        <v>859</v>
      </c>
      <c r="B17" s="24">
        <v>33337</v>
      </c>
      <c r="C17" s="24">
        <v>10046</v>
      </c>
      <c r="D17" s="24">
        <v>27435</v>
      </c>
      <c r="E17" s="24">
        <v>25037</v>
      </c>
      <c r="F17" s="24">
        <v>7175</v>
      </c>
    </row>
    <row r="18" spans="1:6" ht="18.75" thickTop="1" thickBot="1" x14ac:dyDescent="0.3">
      <c r="A18" s="91" t="s">
        <v>864</v>
      </c>
      <c r="B18" s="24">
        <v>49783</v>
      </c>
      <c r="C18" s="24">
        <v>93709</v>
      </c>
      <c r="D18" s="24">
        <v>58449</v>
      </c>
      <c r="E18" s="24">
        <v>124039</v>
      </c>
      <c r="F18" s="24">
        <v>59381</v>
      </c>
    </row>
    <row r="19" spans="1:6" ht="18.75" thickTop="1" thickBot="1" x14ac:dyDescent="0.3">
      <c r="A19" s="216" t="s">
        <v>859</v>
      </c>
      <c r="B19" s="24">
        <v>24099</v>
      </c>
      <c r="C19" s="24">
        <v>15909</v>
      </c>
      <c r="D19" s="24">
        <v>46155</v>
      </c>
      <c r="E19" s="24">
        <v>99458</v>
      </c>
      <c r="F19" s="24">
        <v>35621</v>
      </c>
    </row>
    <row r="20" spans="1:6" ht="21" thickTop="1" thickBot="1" x14ac:dyDescent="0.3">
      <c r="A20" s="91" t="s">
        <v>953</v>
      </c>
      <c r="B20" s="24">
        <v>943348</v>
      </c>
      <c r="C20" s="24">
        <v>997285</v>
      </c>
      <c r="D20" s="24">
        <v>1074323</v>
      </c>
      <c r="E20" s="24">
        <v>1360274</v>
      </c>
      <c r="F20" s="24">
        <v>1389290</v>
      </c>
    </row>
    <row r="21" spans="1:6" ht="18.75" thickTop="1" thickBot="1" x14ac:dyDescent="0.3">
      <c r="A21" s="216" t="s">
        <v>859</v>
      </c>
      <c r="B21" s="24">
        <v>11817</v>
      </c>
      <c r="C21" s="24">
        <v>1540</v>
      </c>
      <c r="D21" s="24">
        <v>14198</v>
      </c>
      <c r="E21" s="24">
        <v>12599</v>
      </c>
      <c r="F21" s="24">
        <v>7683</v>
      </c>
    </row>
    <row r="22" spans="1:6" ht="36" thickTop="1" thickBot="1" x14ac:dyDescent="0.3">
      <c r="A22" s="10" t="s">
        <v>865</v>
      </c>
      <c r="B22" s="24">
        <v>2540288</v>
      </c>
      <c r="C22" s="24">
        <v>1997272</v>
      </c>
      <c r="D22" s="24">
        <v>2037692</v>
      </c>
      <c r="E22" s="24">
        <v>4184535</v>
      </c>
      <c r="F22" s="24">
        <v>3548455</v>
      </c>
    </row>
    <row r="23" spans="1:6" ht="18.75" thickTop="1" thickBot="1" x14ac:dyDescent="0.3">
      <c r="A23" s="91" t="s">
        <v>858</v>
      </c>
      <c r="B23" s="24">
        <v>778725</v>
      </c>
      <c r="C23" s="24">
        <v>661069</v>
      </c>
      <c r="D23" s="24">
        <v>413394</v>
      </c>
      <c r="E23" s="24">
        <v>2531894</v>
      </c>
      <c r="F23" s="24">
        <v>1950309</v>
      </c>
    </row>
    <row r="24" spans="1:6" ht="18.75" thickTop="1" thickBot="1" x14ac:dyDescent="0.3">
      <c r="A24" s="216" t="s">
        <v>859</v>
      </c>
      <c r="B24" s="24">
        <v>9692</v>
      </c>
      <c r="C24" s="24">
        <v>165</v>
      </c>
      <c r="D24" s="24">
        <v>316</v>
      </c>
      <c r="E24" s="24">
        <v>289</v>
      </c>
      <c r="F24" s="24">
        <v>203</v>
      </c>
    </row>
    <row r="25" spans="1:6" ht="18.75" thickTop="1" thickBot="1" x14ac:dyDescent="0.3">
      <c r="A25" s="91" t="s">
        <v>860</v>
      </c>
      <c r="B25" s="24">
        <v>388759</v>
      </c>
      <c r="C25" s="24">
        <v>141090</v>
      </c>
      <c r="D25" s="24">
        <v>332409</v>
      </c>
      <c r="E25" s="24">
        <v>210086</v>
      </c>
      <c r="F25" s="24">
        <v>262494</v>
      </c>
    </row>
    <row r="26" spans="1:6" ht="18.75" thickTop="1" thickBot="1" x14ac:dyDescent="0.3">
      <c r="A26" s="216" t="s">
        <v>859</v>
      </c>
      <c r="B26" s="24">
        <v>2626</v>
      </c>
      <c r="C26" s="24">
        <v>2062</v>
      </c>
      <c r="D26" s="24">
        <v>4148</v>
      </c>
      <c r="E26" s="24">
        <v>2632</v>
      </c>
      <c r="F26" s="24">
        <v>1976</v>
      </c>
    </row>
    <row r="27" spans="1:6" ht="18.75" thickTop="1" thickBot="1" x14ac:dyDescent="0.3">
      <c r="A27" s="91" t="s">
        <v>861</v>
      </c>
      <c r="B27" s="24">
        <v>22738</v>
      </c>
      <c r="C27" s="24">
        <v>10013</v>
      </c>
      <c r="D27" s="24">
        <v>19743</v>
      </c>
      <c r="E27" s="24">
        <v>45987</v>
      </c>
      <c r="F27" s="24">
        <v>9417</v>
      </c>
    </row>
    <row r="28" spans="1:6" ht="18.75" thickTop="1" thickBot="1" x14ac:dyDescent="0.3">
      <c r="A28" s="216" t="s">
        <v>859</v>
      </c>
      <c r="B28" s="24">
        <v>443</v>
      </c>
      <c r="C28" s="24">
        <v>1145</v>
      </c>
      <c r="D28" s="24">
        <v>4879</v>
      </c>
      <c r="E28" s="24">
        <v>28318</v>
      </c>
      <c r="F28" s="24">
        <v>2049</v>
      </c>
    </row>
    <row r="29" spans="1:6" ht="18.75" thickTop="1" thickBot="1" x14ac:dyDescent="0.3">
      <c r="A29" s="91" t="s">
        <v>862</v>
      </c>
      <c r="B29" s="24" t="s">
        <v>146</v>
      </c>
      <c r="C29" s="24" t="s">
        <v>146</v>
      </c>
      <c r="D29" s="24" t="s">
        <v>146</v>
      </c>
      <c r="E29" s="24" t="s">
        <v>146</v>
      </c>
      <c r="F29" s="24">
        <v>678</v>
      </c>
    </row>
    <row r="30" spans="1:6" ht="18.75" thickTop="1" thickBot="1" x14ac:dyDescent="0.3">
      <c r="A30" s="216" t="s">
        <v>859</v>
      </c>
      <c r="B30" s="24" t="s">
        <v>146</v>
      </c>
      <c r="C30" s="24" t="s">
        <v>146</v>
      </c>
      <c r="D30" s="24" t="s">
        <v>146</v>
      </c>
      <c r="E30" s="24" t="s">
        <v>146</v>
      </c>
      <c r="F30" s="24" t="s">
        <v>146</v>
      </c>
    </row>
    <row r="31" spans="1:6" ht="18.75" thickTop="1" thickBot="1" x14ac:dyDescent="0.3">
      <c r="A31" s="91" t="s">
        <v>863</v>
      </c>
      <c r="B31" s="24">
        <v>2067</v>
      </c>
      <c r="C31" s="24">
        <v>2550</v>
      </c>
      <c r="D31" s="24">
        <v>8994</v>
      </c>
      <c r="E31" s="24">
        <v>4763</v>
      </c>
      <c r="F31" s="24">
        <v>2927</v>
      </c>
    </row>
    <row r="32" spans="1:6" ht="18.75" thickTop="1" thickBot="1" x14ac:dyDescent="0.3">
      <c r="A32" s="216" t="s">
        <v>859</v>
      </c>
      <c r="B32" s="24">
        <v>393</v>
      </c>
      <c r="C32" s="24">
        <v>814</v>
      </c>
      <c r="D32" s="24">
        <v>470</v>
      </c>
      <c r="E32" s="24">
        <v>3002</v>
      </c>
      <c r="F32" s="24" t="s">
        <v>146</v>
      </c>
    </row>
    <row r="33" spans="1:6" ht="18.75" thickTop="1" thickBot="1" x14ac:dyDescent="0.3">
      <c r="A33" s="91" t="s">
        <v>864</v>
      </c>
      <c r="B33" s="24">
        <v>20671</v>
      </c>
      <c r="C33" s="24">
        <v>7463</v>
      </c>
      <c r="D33" s="24">
        <v>10748</v>
      </c>
      <c r="E33" s="24">
        <v>41224</v>
      </c>
      <c r="F33" s="24">
        <v>5813</v>
      </c>
    </row>
    <row r="34" spans="1:6" ht="18.75" thickTop="1" thickBot="1" x14ac:dyDescent="0.3">
      <c r="A34" s="216" t="s">
        <v>859</v>
      </c>
      <c r="B34" s="24">
        <v>51</v>
      </c>
      <c r="C34" s="24">
        <v>331</v>
      </c>
      <c r="D34" s="24">
        <v>4410</v>
      </c>
      <c r="E34" s="24">
        <v>25316</v>
      </c>
      <c r="F34" s="24">
        <v>2049</v>
      </c>
    </row>
    <row r="35" spans="1:6" ht="21" thickTop="1" thickBot="1" x14ac:dyDescent="0.3">
      <c r="A35" s="91" t="s">
        <v>953</v>
      </c>
      <c r="B35" s="24">
        <v>1350066</v>
      </c>
      <c r="C35" s="24">
        <v>1185099</v>
      </c>
      <c r="D35" s="24">
        <v>1272146</v>
      </c>
      <c r="E35" s="24">
        <v>1396567</v>
      </c>
      <c r="F35" s="24">
        <v>1326235</v>
      </c>
    </row>
    <row r="36" spans="1:6" ht="18.75" thickTop="1" thickBot="1" x14ac:dyDescent="0.3">
      <c r="A36" s="216" t="s">
        <v>859</v>
      </c>
      <c r="B36" s="24">
        <v>850</v>
      </c>
      <c r="C36" s="24">
        <v>548</v>
      </c>
      <c r="D36" s="24">
        <v>1211</v>
      </c>
      <c r="E36" s="24">
        <v>1327</v>
      </c>
      <c r="F36" s="24">
        <v>2341</v>
      </c>
    </row>
    <row r="37" spans="1:6" ht="18" thickTop="1" x14ac:dyDescent="0.25">
      <c r="A37" s="215"/>
      <c r="B37" s="331"/>
      <c r="C37" s="165"/>
      <c r="D37" s="165"/>
      <c r="E37" s="165"/>
      <c r="F37" s="165"/>
    </row>
    <row r="38" spans="1:6" ht="17.25" x14ac:dyDescent="0.25">
      <c r="A38" s="22" t="s">
        <v>954</v>
      </c>
    </row>
    <row r="39" spans="1:6" ht="17.25" x14ac:dyDescent="0.25">
      <c r="A39" s="22" t="s">
        <v>955</v>
      </c>
    </row>
  </sheetData>
  <pageMargins left="0" right="0" top="0" bottom="0" header="0" footer="0"/>
  <pageSetup paperSize="9" scale="43" orientation="portrait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C5EC6-B932-404A-9B4A-2C311BB33482}">
  <sheetPr>
    <pageSetUpPr fitToPage="1"/>
  </sheetPr>
  <dimension ref="A3:F10"/>
  <sheetViews>
    <sheetView zoomScale="90" zoomScaleNormal="90" workbookViewId="0">
      <selection activeCell="A7" sqref="A7"/>
    </sheetView>
  </sheetViews>
  <sheetFormatPr defaultRowHeight="15" x14ac:dyDescent="0.25"/>
  <cols>
    <col min="1" max="1" width="52" bestFit="1" customWidth="1"/>
    <col min="2" max="2" width="10.85546875" customWidth="1"/>
    <col min="3" max="6" width="11.5703125" customWidth="1"/>
  </cols>
  <sheetData>
    <row r="3" spans="1:6" ht="17.25" x14ac:dyDescent="0.25">
      <c r="A3" s="44" t="s">
        <v>866</v>
      </c>
    </row>
    <row r="4" spans="1:6" ht="16.5" x14ac:dyDescent="0.3">
      <c r="A4" s="46" t="s">
        <v>79</v>
      </c>
    </row>
    <row r="5" spans="1:6" ht="17.25" thickBot="1" x14ac:dyDescent="0.35">
      <c r="A5" s="46"/>
    </row>
    <row r="6" spans="1:6" ht="18.75" thickTop="1" thickBot="1" x14ac:dyDescent="0.3">
      <c r="A6" s="20" t="s">
        <v>223</v>
      </c>
      <c r="B6" s="361" t="s">
        <v>1231</v>
      </c>
      <c r="C6" s="8" t="s">
        <v>1239</v>
      </c>
      <c r="D6" s="8" t="s">
        <v>1240</v>
      </c>
      <c r="E6" s="8" t="s">
        <v>1241</v>
      </c>
      <c r="F6" s="8" t="s">
        <v>1242</v>
      </c>
    </row>
    <row r="7" spans="1:6" ht="18.75" thickTop="1" thickBot="1" x14ac:dyDescent="0.3">
      <c r="A7" s="10" t="s">
        <v>867</v>
      </c>
      <c r="B7" s="24">
        <v>390</v>
      </c>
      <c r="C7" s="24">
        <v>577</v>
      </c>
      <c r="D7" s="24">
        <v>4276</v>
      </c>
      <c r="E7" s="24">
        <v>304</v>
      </c>
      <c r="F7" s="24">
        <v>4940</v>
      </c>
    </row>
    <row r="8" spans="1:6" ht="18.75" thickTop="1" thickBot="1" x14ac:dyDescent="0.3">
      <c r="A8" s="10" t="s">
        <v>868</v>
      </c>
      <c r="B8" s="24">
        <v>20819</v>
      </c>
      <c r="C8" s="24">
        <v>20892</v>
      </c>
      <c r="D8" s="24">
        <v>24950</v>
      </c>
      <c r="E8" s="24">
        <v>19686</v>
      </c>
      <c r="F8" s="24">
        <v>22395</v>
      </c>
    </row>
    <row r="9" spans="1:6" ht="18.75" thickTop="1" thickBot="1" x14ac:dyDescent="0.3">
      <c r="A9" s="55" t="s">
        <v>869</v>
      </c>
      <c r="B9" s="24">
        <v>6943</v>
      </c>
      <c r="C9" s="24">
        <v>6894</v>
      </c>
      <c r="D9" s="24">
        <v>7091</v>
      </c>
      <c r="E9" s="24">
        <v>7434</v>
      </c>
      <c r="F9" s="24">
        <v>9137</v>
      </c>
    </row>
    <row r="10" spans="1:6" ht="15.75" thickTop="1" x14ac:dyDescent="0.25">
      <c r="A10" s="204"/>
    </row>
  </sheetData>
  <pageMargins left="0" right="0" top="0" bottom="0" header="0" footer="0"/>
  <pageSetup paperSize="9" scale="46" orientation="portrait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D7B9A-3345-4957-BF90-C0E28A89F534}">
  <sheetPr>
    <pageSetUpPr fitToPage="1"/>
  </sheetPr>
  <dimension ref="A3:F8"/>
  <sheetViews>
    <sheetView zoomScale="90" zoomScaleNormal="90" workbookViewId="0">
      <selection activeCell="A5" sqref="A5"/>
    </sheetView>
  </sheetViews>
  <sheetFormatPr defaultRowHeight="15" x14ac:dyDescent="0.25"/>
  <cols>
    <col min="1" max="1" width="46.28515625" customWidth="1"/>
    <col min="2" max="2" width="12.42578125" customWidth="1"/>
    <col min="3" max="6" width="12" customWidth="1"/>
  </cols>
  <sheetData>
    <row r="3" spans="1:6" ht="17.25" x14ac:dyDescent="0.25">
      <c r="A3" s="44" t="s">
        <v>870</v>
      </c>
    </row>
    <row r="4" spans="1:6" ht="15.75" thickBot="1" x14ac:dyDescent="0.3">
      <c r="A4" s="205"/>
    </row>
    <row r="5" spans="1:6" ht="18.75" thickTop="1" thickBot="1" x14ac:dyDescent="0.3">
      <c r="A5" s="20" t="s">
        <v>223</v>
      </c>
      <c r="B5" s="361" t="s">
        <v>1231</v>
      </c>
      <c r="C5" s="8" t="s">
        <v>1239</v>
      </c>
      <c r="D5" s="8" t="s">
        <v>1240</v>
      </c>
      <c r="E5" s="8" t="s">
        <v>1241</v>
      </c>
      <c r="F5" s="8" t="s">
        <v>1242</v>
      </c>
    </row>
    <row r="6" spans="1:6" ht="23.25" customHeight="1" thickTop="1" thickBot="1" x14ac:dyDescent="0.3">
      <c r="A6" s="10" t="s">
        <v>957</v>
      </c>
      <c r="B6" s="24">
        <v>186472</v>
      </c>
      <c r="C6" s="24">
        <v>150574</v>
      </c>
      <c r="D6" s="24">
        <v>144418</v>
      </c>
      <c r="E6" s="310">
        <v>139742</v>
      </c>
      <c r="F6" s="24">
        <v>142291</v>
      </c>
    </row>
    <row r="7" spans="1:6" ht="23.25" customHeight="1" thickTop="1" thickBot="1" x14ac:dyDescent="0.3">
      <c r="A7" s="10" t="s">
        <v>956</v>
      </c>
      <c r="B7" s="24">
        <v>6079</v>
      </c>
      <c r="C7" s="24">
        <v>9159</v>
      </c>
      <c r="D7" s="24">
        <v>1718</v>
      </c>
      <c r="E7" s="24">
        <v>1896</v>
      </c>
      <c r="F7" s="24">
        <v>2500</v>
      </c>
    </row>
    <row r="8" spans="1:6" ht="15.75" thickTop="1" x14ac:dyDescent="0.25"/>
  </sheetData>
  <pageMargins left="0" right="0" top="0" bottom="0" header="0" footer="0"/>
  <pageSetup paperSize="9" scale="48" orientation="portrait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FB69A-BC1E-44AB-8582-B4C32E670CE0}">
  <sheetPr>
    <pageSetUpPr fitToPage="1"/>
  </sheetPr>
  <dimension ref="A3:D31"/>
  <sheetViews>
    <sheetView zoomScale="90" zoomScaleNormal="90" workbookViewId="0">
      <selection activeCell="A7" sqref="A7"/>
    </sheetView>
  </sheetViews>
  <sheetFormatPr defaultRowHeight="15" x14ac:dyDescent="0.25"/>
  <cols>
    <col min="1" max="1" width="85.28515625" customWidth="1"/>
    <col min="2" max="3" width="16" customWidth="1"/>
    <col min="4" max="4" width="18" customWidth="1"/>
  </cols>
  <sheetData>
    <row r="3" spans="1:4" ht="17.25" x14ac:dyDescent="0.25">
      <c r="A3" s="44" t="s">
        <v>871</v>
      </c>
    </row>
    <row r="4" spans="1:4" ht="16.5" x14ac:dyDescent="0.3">
      <c r="A4" s="46" t="s">
        <v>831</v>
      </c>
    </row>
    <row r="5" spans="1:4" ht="17.25" thickBot="1" x14ac:dyDescent="0.35">
      <c r="A5" s="46"/>
    </row>
    <row r="6" spans="1:4" ht="36" thickTop="1" thickBot="1" x14ac:dyDescent="0.3">
      <c r="A6" s="20" t="s">
        <v>223</v>
      </c>
      <c r="B6" s="431" t="s">
        <v>1261</v>
      </c>
      <c r="C6" s="372" t="s">
        <v>1288</v>
      </c>
      <c r="D6" s="372" t="s">
        <v>1289</v>
      </c>
    </row>
    <row r="7" spans="1:4" ht="18.75" thickTop="1" thickBot="1" x14ac:dyDescent="0.3">
      <c r="A7" s="10" t="s">
        <v>872</v>
      </c>
      <c r="B7" s="310">
        <v>8276254.643997143</v>
      </c>
      <c r="C7" s="24">
        <v>10954959.243117142</v>
      </c>
      <c r="D7" s="24">
        <v>2678704.5991199994</v>
      </c>
    </row>
    <row r="8" spans="1:4" ht="18.75" thickTop="1" thickBot="1" x14ac:dyDescent="0.3">
      <c r="A8" s="10" t="s">
        <v>873</v>
      </c>
      <c r="B8" s="310">
        <v>2793908.927327143</v>
      </c>
      <c r="C8" s="24">
        <v>3533832.1822671425</v>
      </c>
      <c r="D8" s="24">
        <v>739923.25493999943</v>
      </c>
    </row>
    <row r="9" spans="1:4" ht="18.75" thickTop="1" thickBot="1" x14ac:dyDescent="0.3">
      <c r="A9" s="10" t="s">
        <v>874</v>
      </c>
      <c r="B9" s="310">
        <v>310885.55654000002</v>
      </c>
      <c r="C9" s="24">
        <v>444249.03164999996</v>
      </c>
      <c r="D9" s="24">
        <v>133363.47510999994</v>
      </c>
    </row>
    <row r="10" spans="1:4" ht="18.75" thickTop="1" thickBot="1" x14ac:dyDescent="0.3">
      <c r="A10" s="10" t="s">
        <v>875</v>
      </c>
      <c r="B10" s="310">
        <v>2980531.2387637142</v>
      </c>
      <c r="C10" s="24">
        <v>3820657.0885497141</v>
      </c>
      <c r="D10" s="24">
        <v>840125.84978599986</v>
      </c>
    </row>
    <row r="11" spans="1:4" ht="18.75" thickTop="1" thickBot="1" x14ac:dyDescent="0.3">
      <c r="A11" s="10" t="s">
        <v>876</v>
      </c>
      <c r="B11" s="310">
        <v>8469491.5597399995</v>
      </c>
      <c r="C11" s="24">
        <v>9702904.0046799984</v>
      </c>
      <c r="D11" s="24">
        <v>1233412.4449399989</v>
      </c>
    </row>
    <row r="12" spans="1:4" ht="18.75" thickTop="1" thickBot="1" x14ac:dyDescent="0.3">
      <c r="A12" s="10" t="s">
        <v>877</v>
      </c>
      <c r="B12" s="310">
        <v>31848076.065400001</v>
      </c>
      <c r="C12" s="24">
        <v>34026376.952459998</v>
      </c>
      <c r="D12" s="24">
        <v>2178300.8870599978</v>
      </c>
    </row>
    <row r="13" spans="1:4" ht="18.75" thickTop="1" thickBot="1" x14ac:dyDescent="0.3">
      <c r="A13" s="10" t="s">
        <v>878</v>
      </c>
      <c r="B13" s="310">
        <v>4025115.8457699995</v>
      </c>
      <c r="C13" s="24">
        <v>3608319.1478500003</v>
      </c>
      <c r="D13" s="24">
        <v>-416796.69791999925</v>
      </c>
    </row>
    <row r="14" spans="1:4" ht="18.75" thickTop="1" thickBot="1" x14ac:dyDescent="0.3">
      <c r="A14" s="10" t="s">
        <v>879</v>
      </c>
      <c r="B14" s="310">
        <v>10140202.507769998</v>
      </c>
      <c r="C14" s="24">
        <v>10005266.978979999</v>
      </c>
      <c r="D14" s="24">
        <v>-134935.52878999896</v>
      </c>
    </row>
    <row r="15" spans="1:4" ht="18.75" thickTop="1" thickBot="1" x14ac:dyDescent="0.3">
      <c r="A15" s="10" t="s">
        <v>880</v>
      </c>
      <c r="B15" s="310">
        <v>6292546.4835700002</v>
      </c>
      <c r="C15" s="24">
        <v>6315101.1864100005</v>
      </c>
      <c r="D15" s="24">
        <v>22554.702840000391</v>
      </c>
    </row>
    <row r="16" spans="1:4" ht="18.75" thickTop="1" thickBot="1" x14ac:dyDescent="0.3">
      <c r="A16" s="10" t="s">
        <v>881</v>
      </c>
      <c r="B16" s="310">
        <v>23365383.632999994</v>
      </c>
      <c r="C16" s="24">
        <v>23437110.510219999</v>
      </c>
      <c r="D16" s="24">
        <v>71726.877220004797</v>
      </c>
    </row>
    <row r="17" spans="1:4" ht="18.75" thickTop="1" thickBot="1" x14ac:dyDescent="0.3">
      <c r="A17" s="10" t="s">
        <v>175</v>
      </c>
      <c r="B17" s="310">
        <v>20721463.557270002</v>
      </c>
      <c r="C17" s="24">
        <v>21299694.573799998</v>
      </c>
      <c r="D17" s="24">
        <v>578231.01652999595</v>
      </c>
    </row>
    <row r="18" spans="1:4" ht="18.75" thickTop="1" thickBot="1" x14ac:dyDescent="0.3">
      <c r="A18" s="152" t="s">
        <v>763</v>
      </c>
      <c r="B18" s="416">
        <v>98569733.168949991</v>
      </c>
      <c r="C18" s="61">
        <v>102079672.16799</v>
      </c>
      <c r="D18" s="61">
        <v>3509938.9990399992</v>
      </c>
    </row>
    <row r="19" spans="1:4" ht="18.75" thickTop="1" thickBot="1" x14ac:dyDescent="0.3">
      <c r="A19" s="10" t="s">
        <v>882</v>
      </c>
      <c r="B19" s="310">
        <v>2942964.9846399999</v>
      </c>
      <c r="C19" s="24">
        <v>2650877.7659499999</v>
      </c>
      <c r="D19" s="24">
        <v>-292087.21869000001</v>
      </c>
    </row>
    <row r="20" spans="1:4" ht="18.75" thickTop="1" thickBot="1" x14ac:dyDescent="0.3">
      <c r="A20" s="10" t="s">
        <v>883</v>
      </c>
      <c r="B20" s="310">
        <v>14141435.318549998</v>
      </c>
      <c r="C20" s="24">
        <v>14879738.986679999</v>
      </c>
      <c r="D20" s="24">
        <v>738303.66813000105</v>
      </c>
    </row>
    <row r="21" spans="1:4" ht="18.75" thickTop="1" thickBot="1" x14ac:dyDescent="0.3">
      <c r="A21" s="10" t="s">
        <v>884</v>
      </c>
      <c r="B21" s="310">
        <v>4782845.4857799998</v>
      </c>
      <c r="C21" s="24">
        <v>5778823.3648100002</v>
      </c>
      <c r="D21" s="24">
        <v>995977.87903000042</v>
      </c>
    </row>
    <row r="22" spans="1:4" ht="18.75" thickTop="1" thickBot="1" x14ac:dyDescent="0.3">
      <c r="A22" s="10" t="s">
        <v>263</v>
      </c>
      <c r="B22" s="310">
        <v>14665680.666789997</v>
      </c>
      <c r="C22" s="24">
        <v>15544454.462630002</v>
      </c>
      <c r="D22" s="24">
        <v>878773.79584000446</v>
      </c>
    </row>
    <row r="23" spans="1:4" ht="18.75" thickTop="1" thickBot="1" x14ac:dyDescent="0.3">
      <c r="A23" s="152" t="s">
        <v>757</v>
      </c>
      <c r="B23" s="416">
        <v>36532926.455759995</v>
      </c>
      <c r="C23" s="61">
        <v>38853894.580070004</v>
      </c>
      <c r="D23" s="61">
        <v>2320968.1243100059</v>
      </c>
    </row>
    <row r="24" spans="1:4" ht="18.75" thickTop="1" thickBot="1" x14ac:dyDescent="0.3">
      <c r="A24" s="10" t="s">
        <v>885</v>
      </c>
      <c r="B24" s="310">
        <v>12245658.772</v>
      </c>
      <c r="C24" s="24">
        <v>12318100.972000001</v>
      </c>
      <c r="D24" s="24">
        <v>72442.200000001118</v>
      </c>
    </row>
    <row r="25" spans="1:4" ht="18.75" thickTop="1" thickBot="1" x14ac:dyDescent="0.3">
      <c r="A25" s="10" t="s">
        <v>886</v>
      </c>
      <c r="B25" s="310">
        <v>2980532.3595400001</v>
      </c>
      <c r="C25" s="24">
        <v>3820656.2021399997</v>
      </c>
      <c r="D25" s="24">
        <v>840123.84259999963</v>
      </c>
    </row>
    <row r="26" spans="1:4" ht="18.75" thickTop="1" thickBot="1" x14ac:dyDescent="0.3">
      <c r="A26" s="10" t="s">
        <v>887</v>
      </c>
      <c r="B26" s="310">
        <v>20268124.305660009</v>
      </c>
      <c r="C26" s="24">
        <v>20174117.646829996</v>
      </c>
      <c r="D26" s="24">
        <v>-94006.658830013126</v>
      </c>
    </row>
    <row r="27" spans="1:4" ht="18.75" thickTop="1" thickBot="1" x14ac:dyDescent="0.3">
      <c r="A27" s="10" t="s">
        <v>888</v>
      </c>
      <c r="B27" s="310">
        <v>835463.08</v>
      </c>
      <c r="C27" s="24">
        <v>844529.40999999992</v>
      </c>
      <c r="D27" s="24">
        <v>9066.3299999999581</v>
      </c>
    </row>
    <row r="28" spans="1:4" ht="18.75" thickTop="1" thickBot="1" x14ac:dyDescent="0.3">
      <c r="A28" s="10" t="s">
        <v>889</v>
      </c>
      <c r="B28" s="310">
        <v>25707029.085579999</v>
      </c>
      <c r="C28" s="24">
        <v>26068373.085579999</v>
      </c>
      <c r="D28" s="24">
        <v>361344</v>
      </c>
    </row>
    <row r="29" spans="1:4" ht="18.75" thickTop="1" thickBot="1" x14ac:dyDescent="0.3">
      <c r="A29" s="152" t="s">
        <v>890</v>
      </c>
      <c r="B29" s="416">
        <v>62036807.602780007</v>
      </c>
      <c r="C29" s="61">
        <v>63225777.316549994</v>
      </c>
      <c r="D29" s="61">
        <v>1188969.7137699877</v>
      </c>
    </row>
    <row r="30" spans="1:4" ht="15.75" thickTop="1" x14ac:dyDescent="0.25">
      <c r="B30" s="295"/>
      <c r="C30" s="295"/>
      <c r="D30" s="295"/>
    </row>
    <row r="31" spans="1:4" x14ac:dyDescent="0.25">
      <c r="B31" s="295"/>
      <c r="C31" s="295"/>
      <c r="D31" s="295"/>
    </row>
  </sheetData>
  <pageMargins left="0" right="0" top="0" bottom="0" header="0" footer="0"/>
  <pageSetup paperSize="9" scale="71" orientation="portrait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6233B-0C83-4F13-BA92-B27431A316CB}">
  <sheetPr>
    <pageSetUpPr fitToPage="1"/>
  </sheetPr>
  <dimension ref="A3:C14"/>
  <sheetViews>
    <sheetView workbookViewId="0">
      <selection activeCell="A7" sqref="A7:C7"/>
    </sheetView>
  </sheetViews>
  <sheetFormatPr defaultRowHeight="15" x14ac:dyDescent="0.25"/>
  <cols>
    <col min="1" max="1" width="21.140625" customWidth="1"/>
    <col min="2" max="2" width="21.5703125" customWidth="1"/>
    <col min="3" max="3" width="18" customWidth="1"/>
  </cols>
  <sheetData>
    <row r="3" spans="1:3" ht="17.25" x14ac:dyDescent="0.25">
      <c r="A3" s="44" t="s">
        <v>891</v>
      </c>
    </row>
    <row r="4" spans="1:3" ht="16.5" x14ac:dyDescent="0.3">
      <c r="A4" s="46" t="s">
        <v>79</v>
      </c>
    </row>
    <row r="5" spans="1:3" ht="15.75" thickBot="1" x14ac:dyDescent="0.3">
      <c r="A5" s="206"/>
    </row>
    <row r="6" spans="1:3" ht="36" thickTop="1" thickBot="1" x14ac:dyDescent="0.3">
      <c r="A6" s="20"/>
      <c r="B6" s="8" t="s">
        <v>892</v>
      </c>
      <c r="C6" s="8" t="s">
        <v>322</v>
      </c>
    </row>
    <row r="7" spans="1:3" ht="21" customHeight="1" thickTop="1" thickBot="1" x14ac:dyDescent="0.3">
      <c r="A7" s="507">
        <v>2025</v>
      </c>
      <c r="B7" s="507"/>
      <c r="C7" s="507"/>
    </row>
    <row r="8" spans="1:3" ht="18.75" thickTop="1" thickBot="1" x14ac:dyDescent="0.3">
      <c r="A8" s="271" t="s">
        <v>85</v>
      </c>
      <c r="B8" s="24">
        <v>7583</v>
      </c>
      <c r="C8" s="24">
        <v>5492</v>
      </c>
    </row>
    <row r="9" spans="1:3" ht="21" customHeight="1" thickTop="1" thickBot="1" x14ac:dyDescent="0.3">
      <c r="A9" s="507">
        <v>2026</v>
      </c>
      <c r="B9" s="507"/>
      <c r="C9" s="507"/>
    </row>
    <row r="10" spans="1:3" ht="18.75" thickTop="1" thickBot="1" x14ac:dyDescent="0.3">
      <c r="A10" s="10" t="s">
        <v>86</v>
      </c>
      <c r="B10" s="24">
        <v>7426.151399000003</v>
      </c>
      <c r="C10" s="24">
        <v>5319.4906489856012</v>
      </c>
    </row>
    <row r="11" spans="1:3" ht="18.75" thickTop="1" thickBot="1" x14ac:dyDescent="0.3">
      <c r="A11" s="10" t="s">
        <v>87</v>
      </c>
      <c r="B11" s="24">
        <v>7788</v>
      </c>
      <c r="C11" s="24">
        <v>5554</v>
      </c>
    </row>
    <row r="12" spans="1:3" ht="18.75" thickTop="1" thickBot="1" x14ac:dyDescent="0.3">
      <c r="A12" s="10" t="s">
        <v>88</v>
      </c>
      <c r="B12" s="24">
        <v>8036</v>
      </c>
      <c r="C12" s="24">
        <v>5726</v>
      </c>
    </row>
    <row r="13" spans="1:3" ht="18.75" thickTop="1" thickBot="1" x14ac:dyDescent="0.3">
      <c r="A13" s="10" t="s">
        <v>89</v>
      </c>
      <c r="B13" s="24">
        <v>7939</v>
      </c>
      <c r="C13" s="24">
        <v>5551</v>
      </c>
    </row>
    <row r="14" spans="1:3" ht="15.75" thickTop="1" x14ac:dyDescent="0.25"/>
  </sheetData>
  <mergeCells count="2">
    <mergeCell ref="A7:C7"/>
    <mergeCell ref="A9:C9"/>
  </mergeCells>
  <pageMargins left="0" right="0" top="0" bottom="0" header="0" footer="0"/>
  <pageSetup paperSize="9" orientation="portrait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21A7D-C2AF-4569-9D67-1B82BEC335D6}">
  <sheetPr>
    <pageSetUpPr fitToPage="1"/>
  </sheetPr>
  <dimension ref="A3:F18"/>
  <sheetViews>
    <sheetView workbookViewId="0">
      <selection activeCell="A5" sqref="A5"/>
    </sheetView>
  </sheetViews>
  <sheetFormatPr defaultRowHeight="15" x14ac:dyDescent="0.25"/>
  <cols>
    <col min="1" max="1" width="47.7109375" customWidth="1"/>
    <col min="2" max="6" width="13" customWidth="1"/>
  </cols>
  <sheetData>
    <row r="3" spans="1:6" ht="17.25" x14ac:dyDescent="0.25">
      <c r="A3" s="44" t="s">
        <v>893</v>
      </c>
    </row>
    <row r="4" spans="1:6" ht="15.75" thickBot="1" x14ac:dyDescent="0.3">
      <c r="A4" s="133"/>
    </row>
    <row r="5" spans="1:6" ht="18.75" thickTop="1" thickBot="1" x14ac:dyDescent="0.3">
      <c r="A5" s="441" t="s">
        <v>223</v>
      </c>
      <c r="B5" s="442" t="s">
        <v>1231</v>
      </c>
      <c r="C5" s="442" t="s">
        <v>1239</v>
      </c>
      <c r="D5" s="442" t="s">
        <v>1240</v>
      </c>
      <c r="E5" s="442" t="s">
        <v>1241</v>
      </c>
      <c r="F5" s="442" t="s">
        <v>1242</v>
      </c>
    </row>
    <row r="6" spans="1:6" ht="18.75" customHeight="1" thickTop="1" thickBot="1" x14ac:dyDescent="0.3">
      <c r="A6" s="290" t="s">
        <v>894</v>
      </c>
      <c r="B6" s="369"/>
      <c r="C6" s="369"/>
      <c r="D6" s="291"/>
      <c r="E6" s="511"/>
      <c r="F6" s="518"/>
    </row>
    <row r="7" spans="1:6" ht="18.75" thickTop="1" thickBot="1" x14ac:dyDescent="0.3">
      <c r="A7" s="55" t="s">
        <v>442</v>
      </c>
      <c r="B7" s="24">
        <v>180549</v>
      </c>
      <c r="C7" s="24">
        <v>136199</v>
      </c>
      <c r="D7" s="24">
        <v>130483</v>
      </c>
      <c r="E7" s="24">
        <v>139650</v>
      </c>
      <c r="F7" s="24">
        <v>166381</v>
      </c>
    </row>
    <row r="8" spans="1:6" ht="18.75" thickTop="1" thickBot="1" x14ac:dyDescent="0.3">
      <c r="A8" s="55" t="s">
        <v>443</v>
      </c>
      <c r="B8" s="24">
        <v>30325</v>
      </c>
      <c r="C8" s="24">
        <v>21696</v>
      </c>
      <c r="D8" s="24">
        <v>21104</v>
      </c>
      <c r="E8" s="24">
        <v>25910</v>
      </c>
      <c r="F8" s="24">
        <v>30308</v>
      </c>
    </row>
    <row r="9" spans="1:6" ht="18.75" thickTop="1" thickBot="1" x14ac:dyDescent="0.3">
      <c r="A9" s="55" t="s">
        <v>895</v>
      </c>
      <c r="B9" s="24">
        <v>9994680</v>
      </c>
      <c r="C9" s="24">
        <v>8064117</v>
      </c>
      <c r="D9" s="24">
        <v>7034047</v>
      </c>
      <c r="E9" s="24">
        <v>7230088</v>
      </c>
      <c r="F9" s="24">
        <v>9905012</v>
      </c>
    </row>
    <row r="10" spans="1:6" ht="18.75" thickTop="1" thickBot="1" x14ac:dyDescent="0.3">
      <c r="A10" s="290" t="s">
        <v>896</v>
      </c>
      <c r="B10" s="414"/>
      <c r="C10" s="414"/>
      <c r="D10" s="291"/>
      <c r="E10" s="511"/>
      <c r="F10" s="518"/>
    </row>
    <row r="11" spans="1:6" ht="18.75" thickTop="1" thickBot="1" x14ac:dyDescent="0.3">
      <c r="A11" s="55" t="s">
        <v>442</v>
      </c>
      <c r="B11" s="270">
        <v>380.71</v>
      </c>
      <c r="C11" s="270">
        <v>378.53</v>
      </c>
      <c r="D11" s="270">
        <v>375.02</v>
      </c>
      <c r="E11" s="270">
        <v>374.86</v>
      </c>
      <c r="F11" s="270">
        <v>371.67</v>
      </c>
    </row>
    <row r="12" spans="1:6" ht="18.75" thickTop="1" thickBot="1" x14ac:dyDescent="0.3">
      <c r="A12" s="55" t="s">
        <v>443</v>
      </c>
      <c r="B12" s="270">
        <v>442.65</v>
      </c>
      <c r="C12" s="270">
        <v>441.26</v>
      </c>
      <c r="D12" s="270">
        <v>442.44</v>
      </c>
      <c r="E12" s="270">
        <v>433.98</v>
      </c>
      <c r="F12" s="270">
        <v>432.94</v>
      </c>
    </row>
    <row r="13" spans="1:6" ht="18.75" thickTop="1" thickBot="1" x14ac:dyDescent="0.3">
      <c r="A13" s="55" t="s">
        <v>895</v>
      </c>
      <c r="B13" s="270">
        <v>4.83</v>
      </c>
      <c r="C13" s="270">
        <v>4.83</v>
      </c>
      <c r="D13" s="270">
        <v>4.88</v>
      </c>
      <c r="E13" s="270">
        <v>4.6900000000000004</v>
      </c>
      <c r="F13" s="270">
        <v>4.8499999999999996</v>
      </c>
    </row>
    <row r="14" spans="1:6" ht="18.75" thickTop="1" thickBot="1" x14ac:dyDescent="0.3">
      <c r="A14" s="290" t="s">
        <v>897</v>
      </c>
      <c r="B14" s="415"/>
      <c r="C14" s="415"/>
      <c r="D14" s="291"/>
      <c r="E14" s="511"/>
      <c r="F14" s="518"/>
    </row>
    <row r="15" spans="1:6" ht="18.75" thickTop="1" thickBot="1" x14ac:dyDescent="0.3">
      <c r="A15" s="55" t="s">
        <v>442</v>
      </c>
      <c r="B15" s="270">
        <v>382.83</v>
      </c>
      <c r="C15" s="270">
        <v>380.84</v>
      </c>
      <c r="D15" s="270">
        <v>377.97</v>
      </c>
      <c r="E15" s="270">
        <v>377.19</v>
      </c>
      <c r="F15" s="270">
        <v>373.87</v>
      </c>
    </row>
    <row r="16" spans="1:6" ht="18.75" thickTop="1" thickBot="1" x14ac:dyDescent="0.3">
      <c r="A16" s="55" t="s">
        <v>443</v>
      </c>
      <c r="B16" s="270">
        <v>446.29</v>
      </c>
      <c r="C16" s="270">
        <v>444.86</v>
      </c>
      <c r="D16" s="270">
        <v>445.93</v>
      </c>
      <c r="E16" s="270">
        <v>437.9</v>
      </c>
      <c r="F16" s="270">
        <v>436.4</v>
      </c>
    </row>
    <row r="17" spans="1:6" ht="18.75" thickTop="1" thickBot="1" x14ac:dyDescent="0.3">
      <c r="A17" s="55" t="s">
        <v>895</v>
      </c>
      <c r="B17" s="270">
        <v>4.82</v>
      </c>
      <c r="C17" s="270">
        <v>4.82</v>
      </c>
      <c r="D17" s="270">
        <v>4.8899999999999997</v>
      </c>
      <c r="E17" s="270">
        <v>4.67</v>
      </c>
      <c r="F17" s="270">
        <v>4.83</v>
      </c>
    </row>
    <row r="18" spans="1:6" ht="15.75" thickTop="1" x14ac:dyDescent="0.25"/>
  </sheetData>
  <mergeCells count="3">
    <mergeCell ref="E10:F10"/>
    <mergeCell ref="E6:F6"/>
    <mergeCell ref="E14:F14"/>
  </mergeCells>
  <pageMargins left="0" right="0" top="0" bottom="0" header="0" footer="0"/>
  <pageSetup paperSize="9" scale="46" orientation="portrait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61EAE-E1FB-4DDF-9226-CADD88EF1F2F}">
  <sheetPr>
    <pageSetUpPr fitToPage="1"/>
  </sheetPr>
  <dimension ref="A2:F19"/>
  <sheetViews>
    <sheetView zoomScale="90" zoomScaleNormal="90" workbookViewId="0">
      <selection activeCell="A8" sqref="A8"/>
    </sheetView>
  </sheetViews>
  <sheetFormatPr defaultRowHeight="15" x14ac:dyDescent="0.25"/>
  <cols>
    <col min="1" max="1" width="63.85546875" customWidth="1"/>
    <col min="2" max="2" width="19.5703125" customWidth="1"/>
    <col min="3" max="3" width="17.42578125" customWidth="1"/>
    <col min="4" max="6" width="13.28515625" customWidth="1"/>
  </cols>
  <sheetData>
    <row r="2" spans="1:6" ht="15.75" thickBot="1" x14ac:dyDescent="0.3"/>
    <row r="3" spans="1:6" ht="24" thickTop="1" thickBot="1" x14ac:dyDescent="0.3">
      <c r="A3" s="99" t="s">
        <v>898</v>
      </c>
      <c r="B3" s="101"/>
      <c r="C3" s="101"/>
      <c r="D3" s="101"/>
      <c r="E3" s="101"/>
    </row>
    <row r="4" spans="1:6" ht="15.75" thickTop="1" x14ac:dyDescent="0.25"/>
    <row r="6" spans="1:6" ht="17.25" x14ac:dyDescent="0.25">
      <c r="A6" s="44" t="s">
        <v>899</v>
      </c>
    </row>
    <row r="7" spans="1:6" ht="15.75" thickBot="1" x14ac:dyDescent="0.3">
      <c r="A7" s="138"/>
    </row>
    <row r="8" spans="1:6" ht="18.75" thickTop="1" thickBot="1" x14ac:dyDescent="0.3">
      <c r="A8" s="324" t="s">
        <v>223</v>
      </c>
      <c r="B8" s="361" t="s">
        <v>1231</v>
      </c>
      <c r="C8" s="325" t="s">
        <v>1239</v>
      </c>
      <c r="D8" s="325" t="s">
        <v>1240</v>
      </c>
      <c r="E8" s="325" t="s">
        <v>1241</v>
      </c>
      <c r="F8" s="325" t="s">
        <v>1242</v>
      </c>
    </row>
    <row r="9" spans="1:6" ht="18.75" customHeight="1" thickTop="1" thickBot="1" x14ac:dyDescent="0.3">
      <c r="A9" s="332" t="s">
        <v>958</v>
      </c>
      <c r="B9" s="314"/>
      <c r="C9" s="314"/>
      <c r="D9" s="314"/>
      <c r="E9" s="314"/>
      <c r="F9" s="315"/>
    </row>
    <row r="10" spans="1:6" ht="18.75" thickTop="1" thickBot="1" x14ac:dyDescent="0.3">
      <c r="A10" s="55" t="s">
        <v>959</v>
      </c>
      <c r="B10" s="24">
        <v>5269292.3472487386</v>
      </c>
      <c r="C10" s="24">
        <v>2649610.4589523161</v>
      </c>
      <c r="D10" s="24">
        <v>2905748.4009782616</v>
      </c>
      <c r="E10" s="24">
        <v>3787961.9893213264</v>
      </c>
      <c r="F10" s="24">
        <v>3660393.4970404115</v>
      </c>
    </row>
    <row r="11" spans="1:6" ht="18.75" thickTop="1" thickBot="1" x14ac:dyDescent="0.3">
      <c r="A11" s="55" t="s">
        <v>900</v>
      </c>
      <c r="B11" s="24">
        <v>1074718</v>
      </c>
      <c r="C11" s="24">
        <v>677934</v>
      </c>
      <c r="D11" s="24">
        <v>832796</v>
      </c>
      <c r="E11" s="24">
        <v>1235957</v>
      </c>
      <c r="F11" s="24">
        <v>952285</v>
      </c>
    </row>
    <row r="12" spans="1:6" ht="18.75" customHeight="1" thickTop="1" thickBot="1" x14ac:dyDescent="0.3">
      <c r="A12" s="332" t="s">
        <v>960</v>
      </c>
      <c r="B12" s="314"/>
      <c r="C12" s="314"/>
      <c r="D12" s="314"/>
      <c r="E12" s="314"/>
      <c r="F12" s="315"/>
    </row>
    <row r="13" spans="1:6" ht="18.75" thickTop="1" thickBot="1" x14ac:dyDescent="0.3">
      <c r="A13" s="55" t="s">
        <v>959</v>
      </c>
      <c r="B13" s="24">
        <v>617779</v>
      </c>
      <c r="C13" s="24">
        <v>669654</v>
      </c>
      <c r="D13" s="24">
        <v>583956</v>
      </c>
      <c r="E13" s="24">
        <v>898372</v>
      </c>
      <c r="F13" s="24">
        <v>1042513</v>
      </c>
    </row>
    <row r="14" spans="1:6" ht="18.75" thickTop="1" thickBot="1" x14ac:dyDescent="0.3">
      <c r="A14" s="55" t="s">
        <v>900</v>
      </c>
      <c r="B14" s="24">
        <v>218</v>
      </c>
      <c r="C14" s="24">
        <v>240</v>
      </c>
      <c r="D14" s="24">
        <v>221</v>
      </c>
      <c r="E14" s="24">
        <v>297</v>
      </c>
      <c r="F14" s="24">
        <v>339</v>
      </c>
    </row>
    <row r="15" spans="1:6" ht="21" thickTop="1" thickBot="1" x14ac:dyDescent="0.3">
      <c r="A15" s="332" t="s">
        <v>961</v>
      </c>
      <c r="B15" s="314"/>
      <c r="C15" s="314"/>
      <c r="D15" s="314"/>
      <c r="E15" s="314"/>
      <c r="F15" s="315"/>
    </row>
    <row r="16" spans="1:6" ht="18.75" thickTop="1" thickBot="1" x14ac:dyDescent="0.3">
      <c r="A16" s="55" t="s">
        <v>959</v>
      </c>
      <c r="B16" s="24">
        <v>5887071.3472487386</v>
      </c>
      <c r="C16" s="24">
        <v>3319264.4589523161</v>
      </c>
      <c r="D16" s="24">
        <v>3489704.4009782616</v>
      </c>
      <c r="E16" s="24">
        <v>4686333.9893213268</v>
      </c>
      <c r="F16" s="24">
        <v>4702906.4970404115</v>
      </c>
    </row>
    <row r="17" spans="1:6" ht="18.75" thickTop="1" thickBot="1" x14ac:dyDescent="0.3">
      <c r="A17" s="55" t="s">
        <v>900</v>
      </c>
      <c r="B17" s="24">
        <v>1074936</v>
      </c>
      <c r="C17" s="24">
        <v>678174</v>
      </c>
      <c r="D17" s="24">
        <v>833017</v>
      </c>
      <c r="E17" s="24">
        <v>1236254</v>
      </c>
      <c r="F17" s="24">
        <v>952624</v>
      </c>
    </row>
    <row r="18" spans="1:6" ht="15.75" thickTop="1" x14ac:dyDescent="0.25"/>
    <row r="19" spans="1:6" ht="17.25" x14ac:dyDescent="0.25">
      <c r="A19" s="22" t="s">
        <v>1208</v>
      </c>
    </row>
  </sheetData>
  <pageMargins left="0" right="0" top="0" bottom="0" header="0" footer="0"/>
  <pageSetup paperSize="9" scale="40" orientation="portrait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CA6D0-A835-4B88-8F44-9CD0102992A5}">
  <sheetPr>
    <pageSetUpPr fitToPage="1"/>
  </sheetPr>
  <dimension ref="A3:F21"/>
  <sheetViews>
    <sheetView zoomScale="90" zoomScaleNormal="90" workbookViewId="0">
      <selection activeCell="A5" sqref="A5"/>
    </sheetView>
  </sheetViews>
  <sheetFormatPr defaultRowHeight="15" x14ac:dyDescent="0.25"/>
  <cols>
    <col min="1" max="1" width="58.5703125" customWidth="1"/>
    <col min="2" max="2" width="14" customWidth="1"/>
    <col min="3" max="6" width="14.140625" customWidth="1"/>
  </cols>
  <sheetData>
    <row r="3" spans="1:6" ht="17.25" x14ac:dyDescent="0.25">
      <c r="A3" s="44" t="s">
        <v>901</v>
      </c>
    </row>
    <row r="4" spans="1:6" ht="15.75" thickBot="1" x14ac:dyDescent="0.3">
      <c r="A4" s="138"/>
    </row>
    <row r="5" spans="1:6" ht="18.75" thickTop="1" thickBot="1" x14ac:dyDescent="0.3">
      <c r="A5" s="324" t="s">
        <v>223</v>
      </c>
      <c r="B5" s="361" t="s">
        <v>1231</v>
      </c>
      <c r="C5" s="325" t="s">
        <v>1239</v>
      </c>
      <c r="D5" s="325" t="s">
        <v>1240</v>
      </c>
      <c r="E5" s="325" t="s">
        <v>1241</v>
      </c>
      <c r="F5" s="325" t="s">
        <v>1242</v>
      </c>
    </row>
    <row r="6" spans="1:6" ht="18.75" customHeight="1" thickTop="1" thickBot="1" x14ac:dyDescent="0.3">
      <c r="A6" s="313" t="s">
        <v>902</v>
      </c>
      <c r="B6" s="314"/>
      <c r="C6" s="314"/>
      <c r="D6" s="314"/>
      <c r="E6" s="314"/>
      <c r="F6" s="315"/>
    </row>
    <row r="7" spans="1:6" ht="18.75" thickTop="1" thickBot="1" x14ac:dyDescent="0.3">
      <c r="A7" s="55" t="s">
        <v>959</v>
      </c>
      <c r="B7" s="24">
        <v>1108012.2646830573</v>
      </c>
      <c r="C7" s="24">
        <v>811112.96395073005</v>
      </c>
      <c r="D7" s="434">
        <v>887226.98346219817</v>
      </c>
      <c r="E7" s="24">
        <v>898787.13948075776</v>
      </c>
      <c r="F7" s="24">
        <v>1013209.49345702</v>
      </c>
    </row>
    <row r="8" spans="1:6" ht="18.75" thickTop="1" thickBot="1" x14ac:dyDescent="0.3">
      <c r="A8" s="186" t="s">
        <v>900</v>
      </c>
      <c r="B8" s="310">
        <v>2874751</v>
      </c>
      <c r="C8" s="310">
        <v>2380309</v>
      </c>
      <c r="D8" s="434">
        <v>2519553</v>
      </c>
      <c r="E8" s="310">
        <v>2962216</v>
      </c>
      <c r="F8" s="310">
        <v>2924831</v>
      </c>
    </row>
    <row r="9" spans="1:6" ht="18.75" customHeight="1" thickTop="1" thickBot="1" x14ac:dyDescent="0.3">
      <c r="A9" s="358" t="s">
        <v>1228</v>
      </c>
      <c r="B9" s="314"/>
      <c r="C9" s="359"/>
      <c r="D9" s="435"/>
      <c r="E9" s="314"/>
      <c r="F9" s="315"/>
    </row>
    <row r="10" spans="1:6" ht="18.75" thickTop="1" thickBot="1" x14ac:dyDescent="0.3">
      <c r="A10" s="186" t="s">
        <v>959</v>
      </c>
      <c r="B10" s="310">
        <v>8066967.8274250273</v>
      </c>
      <c r="C10" s="310">
        <v>4833028.5050737867</v>
      </c>
      <c r="D10" s="434">
        <v>5060999.5415049847</v>
      </c>
      <c r="E10" s="310">
        <v>6473287.0391406603</v>
      </c>
      <c r="F10" s="310">
        <v>6530903.2250474654</v>
      </c>
    </row>
    <row r="11" spans="1:6" ht="18.75" thickTop="1" thickBot="1" x14ac:dyDescent="0.3">
      <c r="A11" s="186" t="s">
        <v>900</v>
      </c>
      <c r="B11" s="310">
        <v>15235403</v>
      </c>
      <c r="C11" s="310">
        <v>12445274</v>
      </c>
      <c r="D11" s="434">
        <v>13845189</v>
      </c>
      <c r="E11" s="310">
        <v>15869261</v>
      </c>
      <c r="F11" s="310">
        <v>14746039</v>
      </c>
    </row>
    <row r="12" spans="1:6" ht="18.75" customHeight="1" thickTop="1" thickBot="1" x14ac:dyDescent="0.3">
      <c r="A12" s="358" t="s">
        <v>903</v>
      </c>
      <c r="B12" s="314"/>
      <c r="C12" s="359"/>
      <c r="D12" s="435"/>
      <c r="E12" s="314"/>
      <c r="F12" s="315"/>
    </row>
    <row r="13" spans="1:6" ht="18.75" thickTop="1" thickBot="1" x14ac:dyDescent="0.3">
      <c r="A13" s="186" t="s">
        <v>959</v>
      </c>
      <c r="B13" s="310">
        <v>383479.75113539066</v>
      </c>
      <c r="C13" s="310">
        <v>291097.94254117878</v>
      </c>
      <c r="D13" s="434">
        <v>302814.10758655681</v>
      </c>
      <c r="E13" s="310">
        <v>341581.91597150668</v>
      </c>
      <c r="F13" s="310">
        <v>355228.68491437845</v>
      </c>
    </row>
    <row r="14" spans="1:6" ht="18.75" thickTop="1" thickBot="1" x14ac:dyDescent="0.3">
      <c r="A14" s="186" t="s">
        <v>900</v>
      </c>
      <c r="B14" s="310">
        <v>52647870</v>
      </c>
      <c r="C14" s="310">
        <v>43244266</v>
      </c>
      <c r="D14" s="434">
        <v>47628628</v>
      </c>
      <c r="E14" s="310">
        <v>54145844</v>
      </c>
      <c r="F14" s="310">
        <v>56200343</v>
      </c>
    </row>
    <row r="15" spans="1:6" ht="18.75" thickTop="1" thickBot="1" x14ac:dyDescent="0.3">
      <c r="A15" s="358" t="s">
        <v>229</v>
      </c>
      <c r="B15" s="314"/>
      <c r="C15" s="359"/>
      <c r="D15" s="435"/>
      <c r="E15" s="314"/>
      <c r="F15" s="315"/>
    </row>
    <row r="16" spans="1:6" ht="18.75" thickTop="1" thickBot="1" x14ac:dyDescent="0.3">
      <c r="A16" s="186" t="s">
        <v>959</v>
      </c>
      <c r="B16" s="310">
        <v>9558459.8432434741</v>
      </c>
      <c r="C16" s="310">
        <v>5935239.411565695</v>
      </c>
      <c r="D16" s="434">
        <v>6251040.6325537395</v>
      </c>
      <c r="E16" s="310">
        <v>7713656.0945929242</v>
      </c>
      <c r="F16" s="310">
        <v>7899341.4034188641</v>
      </c>
    </row>
    <row r="17" spans="1:6" ht="18.75" thickTop="1" thickBot="1" x14ac:dyDescent="0.3">
      <c r="A17" s="186" t="s">
        <v>900</v>
      </c>
      <c r="B17" s="310">
        <v>70758024</v>
      </c>
      <c r="C17" s="310">
        <v>58069849</v>
      </c>
      <c r="D17" s="434">
        <v>63993370</v>
      </c>
      <c r="E17" s="310">
        <v>72977321</v>
      </c>
      <c r="F17" s="310">
        <v>73871213</v>
      </c>
    </row>
    <row r="18" spans="1:6" ht="15.75" thickTop="1" x14ac:dyDescent="0.25">
      <c r="A18" s="356"/>
      <c r="B18" s="300"/>
      <c r="C18" s="300"/>
      <c r="D18" s="300"/>
      <c r="E18" s="300"/>
      <c r="F18" s="300"/>
    </row>
    <row r="19" spans="1:6" ht="17.25" x14ac:dyDescent="0.25">
      <c r="A19" s="329"/>
      <c r="B19" s="300"/>
    </row>
    <row r="20" spans="1:6" x14ac:dyDescent="0.25">
      <c r="A20" s="300"/>
      <c r="B20" s="300"/>
    </row>
    <row r="21" spans="1:6" x14ac:dyDescent="0.25">
      <c r="A21" s="300"/>
      <c r="B21" s="300"/>
    </row>
  </sheetData>
  <pageMargins left="0" right="0" top="0" bottom="0" header="0" footer="0"/>
  <pageSetup paperSize="9" scale="39" orientation="portrait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FC111-3FBF-4584-A60C-5A4AB030FDC1}">
  <sheetPr>
    <pageSetUpPr fitToPage="1"/>
  </sheetPr>
  <dimension ref="A3:F12"/>
  <sheetViews>
    <sheetView zoomScale="90" zoomScaleNormal="90" workbookViewId="0">
      <selection activeCell="A5" sqref="A5"/>
    </sheetView>
  </sheetViews>
  <sheetFormatPr defaultRowHeight="15" x14ac:dyDescent="0.25"/>
  <cols>
    <col min="1" max="1" width="23.85546875" customWidth="1"/>
    <col min="2" max="2" width="15.140625" customWidth="1"/>
    <col min="3" max="6" width="13.85546875" customWidth="1"/>
  </cols>
  <sheetData>
    <row r="3" spans="1:6" ht="17.25" x14ac:dyDescent="0.25">
      <c r="A3" s="44" t="s">
        <v>904</v>
      </c>
    </row>
    <row r="4" spans="1:6" ht="15.75" thickBot="1" x14ac:dyDescent="0.3">
      <c r="A4" s="138"/>
    </row>
    <row r="5" spans="1:6" ht="18.75" thickTop="1" thickBot="1" x14ac:dyDescent="0.3">
      <c r="A5" s="20" t="s">
        <v>905</v>
      </c>
      <c r="B5" s="361" t="s">
        <v>1231</v>
      </c>
      <c r="C5" s="8" t="s">
        <v>1239</v>
      </c>
      <c r="D5" s="8" t="s">
        <v>1240</v>
      </c>
      <c r="E5" s="8" t="s">
        <v>1241</v>
      </c>
      <c r="F5" s="8" t="s">
        <v>1242</v>
      </c>
    </row>
    <row r="6" spans="1:6" ht="18.75" thickTop="1" thickBot="1" x14ac:dyDescent="0.3">
      <c r="A6" s="10" t="s">
        <v>906</v>
      </c>
      <c r="B6" s="24">
        <v>2700006</v>
      </c>
      <c r="C6" s="310">
        <v>2731335</v>
      </c>
      <c r="D6" s="24">
        <v>2772605</v>
      </c>
      <c r="E6" s="24">
        <v>2812721</v>
      </c>
      <c r="F6" s="24">
        <v>2837233</v>
      </c>
    </row>
    <row r="7" spans="1:6" ht="18.75" thickTop="1" thickBot="1" x14ac:dyDescent="0.3">
      <c r="A7" s="10" t="s">
        <v>907</v>
      </c>
      <c r="B7" s="24">
        <v>817598</v>
      </c>
      <c r="C7" s="310">
        <v>833558</v>
      </c>
      <c r="D7" s="24">
        <v>868379</v>
      </c>
      <c r="E7" s="24">
        <v>927265</v>
      </c>
      <c r="F7" s="24">
        <v>971353</v>
      </c>
    </row>
    <row r="8" spans="1:6" ht="18.75" thickTop="1" thickBot="1" x14ac:dyDescent="0.3">
      <c r="A8" s="10" t="s">
        <v>908</v>
      </c>
      <c r="B8" s="24">
        <v>1132138</v>
      </c>
      <c r="C8" s="310">
        <v>1142708</v>
      </c>
      <c r="D8" s="24">
        <v>1160034</v>
      </c>
      <c r="E8" s="24">
        <v>1172983</v>
      </c>
      <c r="F8" s="24">
        <v>1176763</v>
      </c>
    </row>
    <row r="9" spans="1:6" ht="18.75" thickTop="1" thickBot="1" x14ac:dyDescent="0.3">
      <c r="A9" s="10" t="s">
        <v>909</v>
      </c>
      <c r="B9" s="24">
        <v>157316</v>
      </c>
      <c r="C9" s="310">
        <v>157615</v>
      </c>
      <c r="D9" s="24">
        <v>163108</v>
      </c>
      <c r="E9" s="24">
        <v>164391</v>
      </c>
      <c r="F9" s="24">
        <v>165889</v>
      </c>
    </row>
    <row r="10" spans="1:6" ht="18.75" thickTop="1" thickBot="1" x14ac:dyDescent="0.3">
      <c r="A10" s="10" t="s">
        <v>910</v>
      </c>
      <c r="B10" s="24">
        <v>206406</v>
      </c>
      <c r="C10" s="310">
        <v>206211</v>
      </c>
      <c r="D10" s="24">
        <v>205829</v>
      </c>
      <c r="E10" s="24">
        <v>205193</v>
      </c>
      <c r="F10" s="24">
        <v>205655</v>
      </c>
    </row>
    <row r="11" spans="1:6" ht="18.75" thickTop="1" thickBot="1" x14ac:dyDescent="0.3">
      <c r="A11" s="152" t="s">
        <v>229</v>
      </c>
      <c r="B11" s="61">
        <v>5013464</v>
      </c>
      <c r="C11" s="416">
        <v>5071427</v>
      </c>
      <c r="D11" s="61">
        <v>5169955</v>
      </c>
      <c r="E11" s="61">
        <v>5282553</v>
      </c>
      <c r="F11" s="61">
        <v>5356893</v>
      </c>
    </row>
    <row r="12" spans="1:6" ht="15.75" thickTop="1" x14ac:dyDescent="0.25"/>
  </sheetData>
  <pageMargins left="0" right="0" top="0" bottom="0" header="0" footer="0"/>
  <pageSetup paperSize="9" scale="45" orientation="portrait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912F0-3F26-42CD-9FBC-5C74921E2BA5}">
  <sheetPr>
    <pageSetUpPr fitToPage="1"/>
  </sheetPr>
  <dimension ref="A3:F37"/>
  <sheetViews>
    <sheetView zoomScale="90" zoomScaleNormal="90" workbookViewId="0">
      <selection activeCell="A5" sqref="A5"/>
    </sheetView>
  </sheetViews>
  <sheetFormatPr defaultRowHeight="15" x14ac:dyDescent="0.25"/>
  <cols>
    <col min="1" max="1" width="71" customWidth="1"/>
    <col min="2" max="2" width="13.5703125" bestFit="1" customWidth="1"/>
    <col min="3" max="6" width="14.85546875" customWidth="1"/>
  </cols>
  <sheetData>
    <row r="3" spans="1:6" ht="17.25" x14ac:dyDescent="0.25">
      <c r="A3" s="44" t="s">
        <v>911</v>
      </c>
    </row>
    <row r="4" spans="1:6" ht="15.75" thickBot="1" x14ac:dyDescent="0.3">
      <c r="A4" s="209"/>
    </row>
    <row r="5" spans="1:6" ht="18.75" thickTop="1" thickBot="1" x14ac:dyDescent="0.3">
      <c r="A5" s="324"/>
      <c r="B5" s="361" t="s">
        <v>1231</v>
      </c>
      <c r="C5" s="325" t="s">
        <v>1239</v>
      </c>
      <c r="D5" s="325" t="s">
        <v>1240</v>
      </c>
      <c r="E5" s="325" t="s">
        <v>1241</v>
      </c>
      <c r="F5" s="325" t="s">
        <v>1242</v>
      </c>
    </row>
    <row r="6" spans="1:6" ht="18.75" customHeight="1" thickTop="1" thickBot="1" x14ac:dyDescent="0.3">
      <c r="A6" s="290" t="s">
        <v>912</v>
      </c>
      <c r="B6" s="317"/>
      <c r="C6" s="291"/>
      <c r="D6" s="291"/>
      <c r="E6" s="291"/>
      <c r="F6" s="301"/>
    </row>
    <row r="7" spans="1:6" ht="18.75" thickTop="1" thickBot="1" x14ac:dyDescent="0.3">
      <c r="A7" s="271" t="s">
        <v>962</v>
      </c>
      <c r="B7" s="24">
        <v>84.028708000000023</v>
      </c>
      <c r="C7" s="310">
        <v>37.937929599999997</v>
      </c>
      <c r="D7" s="24">
        <v>31.000187950000011</v>
      </c>
      <c r="E7" s="24">
        <v>57.025361299999993</v>
      </c>
      <c r="F7" s="335">
        <v>45.99777545000002</v>
      </c>
    </row>
    <row r="8" spans="1:6" ht="18.75" thickTop="1" thickBot="1" x14ac:dyDescent="0.3">
      <c r="A8" s="271" t="s">
        <v>913</v>
      </c>
      <c r="B8" s="24">
        <v>1427</v>
      </c>
      <c r="C8" s="310">
        <v>968</v>
      </c>
      <c r="D8" s="24">
        <v>856</v>
      </c>
      <c r="E8" s="24">
        <v>1345</v>
      </c>
      <c r="F8" s="335">
        <v>1145</v>
      </c>
    </row>
    <row r="9" spans="1:6" ht="18.75" thickTop="1" thickBot="1" x14ac:dyDescent="0.3">
      <c r="A9" s="290" t="s">
        <v>914</v>
      </c>
      <c r="B9" s="317"/>
      <c r="C9" s="311"/>
      <c r="D9" s="291"/>
      <c r="E9" s="291"/>
      <c r="F9" s="301"/>
    </row>
    <row r="10" spans="1:6" ht="18.75" thickTop="1" thickBot="1" x14ac:dyDescent="0.3">
      <c r="A10" s="271" t="s">
        <v>962</v>
      </c>
      <c r="B10" s="24">
        <v>354816.97574756999</v>
      </c>
      <c r="C10" s="310">
        <v>202629.87768932999</v>
      </c>
      <c r="D10" s="24">
        <v>237258.18092754995</v>
      </c>
      <c r="E10" s="24">
        <v>241204.01942366001</v>
      </c>
      <c r="F10" s="335">
        <v>261996.7617292901</v>
      </c>
    </row>
    <row r="11" spans="1:6" ht="18.75" thickTop="1" thickBot="1" x14ac:dyDescent="0.3">
      <c r="A11" s="271" t="s">
        <v>913</v>
      </c>
      <c r="B11" s="24">
        <v>4875328</v>
      </c>
      <c r="C11" s="310">
        <v>3231247</v>
      </c>
      <c r="D11" s="24">
        <v>3701740</v>
      </c>
      <c r="E11" s="24">
        <v>3817308</v>
      </c>
      <c r="F11" s="335">
        <v>4045573</v>
      </c>
    </row>
    <row r="12" spans="1:6" ht="18.75" thickTop="1" thickBot="1" x14ac:dyDescent="0.3">
      <c r="A12" s="290" t="s">
        <v>915</v>
      </c>
      <c r="B12" s="317"/>
      <c r="C12" s="311"/>
      <c r="D12" s="291"/>
      <c r="E12" s="291"/>
      <c r="F12" s="301"/>
    </row>
    <row r="13" spans="1:6" ht="18.75" thickTop="1" thickBot="1" x14ac:dyDescent="0.3">
      <c r="A13" s="271" t="s">
        <v>962</v>
      </c>
      <c r="B13" s="24">
        <v>569.56399999999996</v>
      </c>
      <c r="C13" s="310">
        <v>538.447</v>
      </c>
      <c r="D13" s="24">
        <v>550.03399999999999</v>
      </c>
      <c r="E13" s="24">
        <v>1209.3</v>
      </c>
      <c r="F13" s="335">
        <v>1838.326</v>
      </c>
    </row>
    <row r="14" spans="1:6" ht="18.75" thickTop="1" thickBot="1" x14ac:dyDescent="0.3">
      <c r="A14" s="271" t="s">
        <v>913</v>
      </c>
      <c r="B14" s="24">
        <v>6852</v>
      </c>
      <c r="C14" s="310">
        <v>6097</v>
      </c>
      <c r="D14" s="24">
        <v>6681</v>
      </c>
      <c r="E14" s="24">
        <v>14606</v>
      </c>
      <c r="F14" s="335">
        <v>25063</v>
      </c>
    </row>
    <row r="15" spans="1:6" ht="18.75" customHeight="1" thickTop="1" thickBot="1" x14ac:dyDescent="0.3">
      <c r="A15" s="290" t="s">
        <v>963</v>
      </c>
      <c r="B15" s="317"/>
      <c r="C15" s="311"/>
      <c r="D15" s="291"/>
      <c r="E15" s="291"/>
      <c r="F15" s="301"/>
    </row>
    <row r="16" spans="1:6" ht="18.75" thickTop="1" thickBot="1" x14ac:dyDescent="0.3">
      <c r="A16" s="271" t="s">
        <v>916</v>
      </c>
      <c r="B16" s="24">
        <v>355470.56845557003</v>
      </c>
      <c r="C16" s="310">
        <v>203206.26261892999</v>
      </c>
      <c r="D16" s="24">
        <v>237839.21511549997</v>
      </c>
      <c r="E16" s="24">
        <v>242470.34478496001</v>
      </c>
      <c r="F16" s="335">
        <v>263881.08550474007</v>
      </c>
    </row>
    <row r="17" spans="1:6" ht="18.75" thickTop="1" thickBot="1" x14ac:dyDescent="0.3">
      <c r="A17" s="271" t="s">
        <v>913</v>
      </c>
      <c r="B17" s="24">
        <v>4883607</v>
      </c>
      <c r="C17" s="310">
        <v>3238312</v>
      </c>
      <c r="D17" s="24">
        <v>3709277</v>
      </c>
      <c r="E17" s="24">
        <v>3833259</v>
      </c>
      <c r="F17" s="335">
        <v>4071781</v>
      </c>
    </row>
    <row r="18" spans="1:6" ht="18.75" customHeight="1" thickTop="1" thickBot="1" x14ac:dyDescent="0.3">
      <c r="A18" s="290" t="s">
        <v>964</v>
      </c>
      <c r="B18" s="317"/>
      <c r="C18" s="311"/>
      <c r="D18" s="291"/>
      <c r="E18" s="291"/>
      <c r="F18" s="301"/>
    </row>
    <row r="19" spans="1:6" ht="18.75" thickTop="1" thickBot="1" x14ac:dyDescent="0.3">
      <c r="A19" s="271" t="s">
        <v>916</v>
      </c>
      <c r="B19" s="24">
        <v>147322.94712110067</v>
      </c>
      <c r="C19" s="310">
        <v>102772.64339951953</v>
      </c>
      <c r="D19" s="24">
        <v>108706.17102288583</v>
      </c>
      <c r="E19" s="24">
        <v>130207.32212145514</v>
      </c>
      <c r="F19" s="335">
        <v>134975.39726468048</v>
      </c>
    </row>
    <row r="20" spans="1:6" ht="18.75" thickTop="1" thickBot="1" x14ac:dyDescent="0.3">
      <c r="A20" s="271" t="s">
        <v>913</v>
      </c>
      <c r="B20" s="24">
        <v>29072540</v>
      </c>
      <c r="C20" s="310">
        <v>22810403</v>
      </c>
      <c r="D20" s="24">
        <v>26749710</v>
      </c>
      <c r="E20" s="24">
        <v>31611444</v>
      </c>
      <c r="F20" s="335">
        <v>34018689</v>
      </c>
    </row>
    <row r="21" spans="1:6" ht="18.75" customHeight="1" thickTop="1" thickBot="1" x14ac:dyDescent="0.3">
      <c r="A21" s="290" t="s">
        <v>917</v>
      </c>
      <c r="B21" s="317"/>
      <c r="C21" s="311"/>
      <c r="D21" s="291"/>
      <c r="E21" s="291"/>
      <c r="F21" s="301"/>
    </row>
    <row r="22" spans="1:6" ht="18.75" thickTop="1" thickBot="1" x14ac:dyDescent="0.3">
      <c r="A22" s="271" t="s">
        <v>916</v>
      </c>
      <c r="B22" s="24">
        <v>9440.8682821744987</v>
      </c>
      <c r="C22" s="310">
        <v>4968.2148362457192</v>
      </c>
      <c r="D22" s="24">
        <v>6416.7232562464997</v>
      </c>
      <c r="E22" s="24">
        <v>7200.4794217883</v>
      </c>
      <c r="F22" s="335">
        <v>7303.8778734457001</v>
      </c>
    </row>
    <row r="23" spans="1:6" ht="18.75" thickTop="1" thickBot="1" x14ac:dyDescent="0.3">
      <c r="A23" s="271" t="s">
        <v>913</v>
      </c>
      <c r="B23" s="24">
        <v>15822</v>
      </c>
      <c r="C23" s="310">
        <v>8945</v>
      </c>
      <c r="D23" s="24">
        <v>10550</v>
      </c>
      <c r="E23" s="24">
        <v>12094</v>
      </c>
      <c r="F23" s="335">
        <v>12148</v>
      </c>
    </row>
    <row r="24" spans="1:6" ht="18.75" customHeight="1" thickTop="1" thickBot="1" x14ac:dyDescent="0.3">
      <c r="A24" s="290" t="s">
        <v>918</v>
      </c>
      <c r="B24" s="317"/>
      <c r="C24" s="311"/>
      <c r="D24" s="291"/>
      <c r="E24" s="291"/>
      <c r="F24" s="301"/>
    </row>
    <row r="25" spans="1:6" ht="18.75" thickTop="1" thickBot="1" x14ac:dyDescent="0.3">
      <c r="A25" s="271" t="s">
        <v>916</v>
      </c>
      <c r="B25" s="24">
        <v>156763.81540327516</v>
      </c>
      <c r="C25" s="310">
        <v>107740.85823576525</v>
      </c>
      <c r="D25" s="24">
        <v>115122.89427913234</v>
      </c>
      <c r="E25" s="24">
        <v>137407.80154324343</v>
      </c>
      <c r="F25" s="335">
        <v>142279.27513812616</v>
      </c>
    </row>
    <row r="26" spans="1:6" ht="18.75" thickTop="1" thickBot="1" x14ac:dyDescent="0.3">
      <c r="A26" s="271" t="s">
        <v>913</v>
      </c>
      <c r="B26" s="24">
        <v>29088362</v>
      </c>
      <c r="C26" s="310">
        <v>22819348</v>
      </c>
      <c r="D26" s="24">
        <v>26760260</v>
      </c>
      <c r="E26" s="24">
        <v>31623538</v>
      </c>
      <c r="F26" s="335">
        <v>34030837</v>
      </c>
    </row>
    <row r="27" spans="1:6" ht="18.75" customHeight="1" thickTop="1" thickBot="1" x14ac:dyDescent="0.3">
      <c r="A27" s="290" t="s">
        <v>965</v>
      </c>
      <c r="B27" s="317"/>
      <c r="C27" s="311"/>
      <c r="D27" s="291"/>
      <c r="E27" s="291"/>
      <c r="F27" s="301"/>
    </row>
    <row r="28" spans="1:6" ht="18.75" thickTop="1" thickBot="1" x14ac:dyDescent="0.3">
      <c r="A28" s="271" t="s">
        <v>916</v>
      </c>
      <c r="B28" s="24">
        <v>236072.77530628999</v>
      </c>
      <c r="C28" s="310">
        <v>188287.36121205927</v>
      </c>
      <c r="D28" s="24">
        <v>194076.93637572101</v>
      </c>
      <c r="E28" s="24">
        <v>211317.56848875154</v>
      </c>
      <c r="F28" s="335">
        <v>220207.289874248</v>
      </c>
    </row>
    <row r="29" spans="1:6" ht="18.75" thickTop="1" thickBot="1" x14ac:dyDescent="0.3">
      <c r="A29" s="271" t="s">
        <v>913</v>
      </c>
      <c r="B29" s="24">
        <v>23573903</v>
      </c>
      <c r="C29" s="310">
        <v>20432895</v>
      </c>
      <c r="D29" s="24">
        <v>20878062</v>
      </c>
      <c r="E29" s="24">
        <v>22533055</v>
      </c>
      <c r="F29" s="335">
        <v>22180509</v>
      </c>
    </row>
    <row r="30" spans="1:6" ht="18.75" thickTop="1" thickBot="1" x14ac:dyDescent="0.3">
      <c r="A30" s="290" t="s">
        <v>229</v>
      </c>
      <c r="B30" s="317"/>
      <c r="C30" s="311"/>
      <c r="D30" s="291"/>
      <c r="E30" s="291"/>
      <c r="F30" s="301"/>
    </row>
    <row r="31" spans="1:6" ht="18.75" thickTop="1" thickBot="1" x14ac:dyDescent="0.3">
      <c r="A31" s="271" t="s">
        <v>916</v>
      </c>
      <c r="B31" s="24">
        <v>748307.15916513524</v>
      </c>
      <c r="C31" s="310">
        <v>499234.48206675448</v>
      </c>
      <c r="D31" s="24">
        <v>547039.04577035329</v>
      </c>
      <c r="E31" s="24">
        <v>591195.71481695492</v>
      </c>
      <c r="F31" s="335">
        <v>626367.65051711421</v>
      </c>
    </row>
    <row r="32" spans="1:6" ht="18.75" thickTop="1" thickBot="1" x14ac:dyDescent="0.3">
      <c r="A32" s="271" t="s">
        <v>913</v>
      </c>
      <c r="B32" s="24">
        <v>57545872</v>
      </c>
      <c r="C32" s="310">
        <v>46490555</v>
      </c>
      <c r="D32" s="24">
        <v>51347599</v>
      </c>
      <c r="E32" s="24">
        <v>57989852</v>
      </c>
      <c r="F32" s="335">
        <v>60283127</v>
      </c>
    </row>
    <row r="33" spans="3:3" ht="15.75" thickTop="1" x14ac:dyDescent="0.25">
      <c r="C33" s="300"/>
    </row>
    <row r="34" spans="3:3" x14ac:dyDescent="0.25">
      <c r="C34" s="300"/>
    </row>
    <row r="35" spans="3:3" x14ac:dyDescent="0.25">
      <c r="C35" s="300"/>
    </row>
    <row r="36" spans="3:3" x14ac:dyDescent="0.25">
      <c r="C36" s="300"/>
    </row>
    <row r="37" spans="3:3" x14ac:dyDescent="0.25">
      <c r="C37" s="300"/>
    </row>
  </sheetData>
  <pageMargins left="0" right="0" top="0" bottom="0" header="0" footer="0"/>
  <pageSetup paperSize="9" scale="41" orientation="portrait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D5A62-81A8-40A8-89D1-153E8B8230DE}">
  <sheetPr>
    <pageSetUpPr fitToPage="1"/>
  </sheetPr>
  <dimension ref="A3:F16"/>
  <sheetViews>
    <sheetView workbookViewId="0">
      <selection activeCell="A5" sqref="A5"/>
    </sheetView>
  </sheetViews>
  <sheetFormatPr defaultRowHeight="15" x14ac:dyDescent="0.25"/>
  <cols>
    <col min="1" max="1" width="36.28515625" customWidth="1"/>
    <col min="2" max="2" width="11.85546875" customWidth="1"/>
    <col min="3" max="6" width="12.5703125" customWidth="1"/>
  </cols>
  <sheetData>
    <row r="3" spans="1:6" ht="17.25" x14ac:dyDescent="0.25">
      <c r="A3" s="44" t="s">
        <v>919</v>
      </c>
    </row>
    <row r="4" spans="1:6" ht="15.75" thickBot="1" x14ac:dyDescent="0.3">
      <c r="A4" s="209"/>
    </row>
    <row r="5" spans="1:6" ht="18.75" thickTop="1" thickBot="1" x14ac:dyDescent="0.3">
      <c r="A5" s="324"/>
      <c r="B5" s="361" t="s">
        <v>1231</v>
      </c>
      <c r="C5" s="325" t="s">
        <v>1239</v>
      </c>
      <c r="D5" s="325" t="s">
        <v>1240</v>
      </c>
      <c r="E5" s="325" t="s">
        <v>1241</v>
      </c>
      <c r="F5" s="325" t="s">
        <v>1242</v>
      </c>
    </row>
    <row r="6" spans="1:6" ht="18.75" thickTop="1" thickBot="1" x14ac:dyDescent="0.3">
      <c r="A6" s="316" t="s">
        <v>920</v>
      </c>
      <c r="B6" s="317"/>
      <c r="C6" s="317"/>
      <c r="D6" s="317"/>
      <c r="E6" s="317"/>
      <c r="F6" s="318"/>
    </row>
    <row r="7" spans="1:6" ht="18.75" thickTop="1" thickBot="1" x14ac:dyDescent="0.3">
      <c r="A7" s="217" t="s">
        <v>966</v>
      </c>
      <c r="B7" s="24">
        <v>2988.3910013019145</v>
      </c>
      <c r="C7" s="310">
        <v>2798.2863704691417</v>
      </c>
      <c r="D7" s="24">
        <v>2635.0244114593047</v>
      </c>
      <c r="E7" s="24">
        <v>2273.8600277920218</v>
      </c>
      <c r="F7" s="24">
        <v>2732.3600580791899</v>
      </c>
    </row>
    <row r="8" spans="1:6" ht="18.75" thickTop="1" thickBot="1" x14ac:dyDescent="0.3">
      <c r="A8" s="217" t="s">
        <v>921</v>
      </c>
      <c r="B8" s="24">
        <v>17963</v>
      </c>
      <c r="C8" s="310">
        <v>17140</v>
      </c>
      <c r="D8" s="24">
        <v>15212</v>
      </c>
      <c r="E8" s="24">
        <v>14408</v>
      </c>
      <c r="F8" s="24">
        <v>17354</v>
      </c>
    </row>
    <row r="9" spans="1:6" ht="18.75" customHeight="1" thickTop="1" thickBot="1" x14ac:dyDescent="0.3">
      <c r="A9" s="316" t="s">
        <v>922</v>
      </c>
      <c r="B9" s="317"/>
      <c r="C9" s="357"/>
      <c r="D9" s="317"/>
      <c r="E9" s="317"/>
      <c r="F9" s="318"/>
    </row>
    <row r="10" spans="1:6" ht="18.75" thickTop="1" thickBot="1" x14ac:dyDescent="0.3">
      <c r="A10" s="217" t="s">
        <v>923</v>
      </c>
      <c r="B10" s="24">
        <v>78070.782316140918</v>
      </c>
      <c r="C10" s="310">
        <v>76845.62753177408</v>
      </c>
      <c r="D10" s="24">
        <v>62449.642729397172</v>
      </c>
      <c r="E10" s="24">
        <v>76813.094258491648</v>
      </c>
      <c r="F10" s="24">
        <v>73194.022476024824</v>
      </c>
    </row>
    <row r="11" spans="1:6" ht="18.75" thickTop="1" thickBot="1" x14ac:dyDescent="0.3">
      <c r="A11" s="217" t="s">
        <v>921</v>
      </c>
      <c r="B11" s="24">
        <v>3897370</v>
      </c>
      <c r="C11" s="310">
        <v>3680351</v>
      </c>
      <c r="D11" s="24">
        <v>3339535</v>
      </c>
      <c r="E11" s="24">
        <v>3839851</v>
      </c>
      <c r="F11" s="24">
        <v>3781584</v>
      </c>
    </row>
    <row r="12" spans="1:6" ht="18.75" thickTop="1" thickBot="1" x14ac:dyDescent="0.3">
      <c r="A12" s="316" t="s">
        <v>229</v>
      </c>
      <c r="B12" s="317"/>
      <c r="C12" s="357"/>
      <c r="D12" s="317"/>
      <c r="E12" s="317"/>
      <c r="F12" s="318"/>
    </row>
    <row r="13" spans="1:6" ht="18.75" thickTop="1" thickBot="1" x14ac:dyDescent="0.3">
      <c r="A13" s="217" t="s">
        <v>923</v>
      </c>
      <c r="B13" s="24">
        <v>81059.173317442837</v>
      </c>
      <c r="C13" s="310">
        <v>79643.913902243221</v>
      </c>
      <c r="D13" s="24">
        <v>65084.66714085648</v>
      </c>
      <c r="E13" s="24">
        <v>79086.954286283668</v>
      </c>
      <c r="F13" s="24">
        <v>75926.382534104021</v>
      </c>
    </row>
    <row r="14" spans="1:6" ht="18.75" thickTop="1" thickBot="1" x14ac:dyDescent="0.3">
      <c r="A14" s="217" t="s">
        <v>921</v>
      </c>
      <c r="B14" s="24">
        <v>3915333</v>
      </c>
      <c r="C14" s="310">
        <v>3697491</v>
      </c>
      <c r="D14" s="24">
        <v>3354747</v>
      </c>
      <c r="E14" s="24">
        <v>3854259</v>
      </c>
      <c r="F14" s="24">
        <v>3798938</v>
      </c>
    </row>
    <row r="15" spans="1:6" ht="15.75" thickTop="1" x14ac:dyDescent="0.25">
      <c r="A15" s="138"/>
      <c r="C15" s="300"/>
    </row>
    <row r="16" spans="1:6" x14ac:dyDescent="0.25">
      <c r="C16" s="300"/>
    </row>
  </sheetData>
  <pageMargins left="0" right="0" top="0" bottom="0" header="0" footer="0"/>
  <pageSetup paperSize="9" scale="4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74</vt:i4>
      </vt:variant>
      <vt:variant>
        <vt:lpstr>Named Ranges</vt:lpstr>
      </vt:variant>
      <vt:variant>
        <vt:i4>11</vt:i4>
      </vt:variant>
    </vt:vector>
  </HeadingPairs>
  <TitlesOfParts>
    <vt:vector size="85" baseType="lpstr">
      <vt:lpstr>Վիճակագրական ամփոփագիր</vt:lpstr>
      <vt:lpstr>Բովանդակություն</vt:lpstr>
      <vt:lpstr>1.1</vt:lpstr>
      <vt:lpstr>1.2</vt:lpstr>
      <vt:lpstr>1.3</vt:lpstr>
      <vt:lpstr>1.4</vt:lpstr>
      <vt:lpstr>1.5</vt:lpstr>
      <vt:lpstr>2.1</vt:lpstr>
      <vt:lpstr>2.2</vt:lpstr>
      <vt:lpstr>2.3</vt:lpstr>
      <vt:lpstr>2.4</vt:lpstr>
      <vt:lpstr>2.5</vt:lpstr>
      <vt:lpstr>2.6</vt:lpstr>
      <vt:lpstr>2.7</vt:lpstr>
      <vt:lpstr>2.8</vt:lpstr>
      <vt:lpstr>2.9</vt:lpstr>
      <vt:lpstr>3.1</vt:lpstr>
      <vt:lpstr>4.1</vt:lpstr>
      <vt:lpstr>4.2</vt:lpstr>
      <vt:lpstr>4.3</vt:lpstr>
      <vt:lpstr>4.4</vt:lpstr>
      <vt:lpstr>4.5</vt:lpstr>
      <vt:lpstr>4.6</vt:lpstr>
      <vt:lpstr>4.7</vt:lpstr>
      <vt:lpstr>4.8</vt:lpstr>
      <vt:lpstr>5.1</vt:lpstr>
      <vt:lpstr>5.2</vt:lpstr>
      <vt:lpstr>5.3</vt:lpstr>
      <vt:lpstr>5.4</vt:lpstr>
      <vt:lpstr>5.5</vt:lpstr>
      <vt:lpstr>5.6</vt:lpstr>
      <vt:lpstr>5.7</vt:lpstr>
      <vt:lpstr>5.8</vt:lpstr>
      <vt:lpstr>5.9</vt:lpstr>
      <vt:lpstr>5.10</vt:lpstr>
      <vt:lpstr>5.11</vt:lpstr>
      <vt:lpstr>5.12</vt:lpstr>
      <vt:lpstr>5.13</vt:lpstr>
      <vt:lpstr>5.14</vt:lpstr>
      <vt:lpstr>5.15</vt:lpstr>
      <vt:lpstr>5.16</vt:lpstr>
      <vt:lpstr>5.17</vt:lpstr>
      <vt:lpstr>5.18</vt:lpstr>
      <vt:lpstr>5.19</vt:lpstr>
      <vt:lpstr>6.1</vt:lpstr>
      <vt:lpstr>6.2</vt:lpstr>
      <vt:lpstr>6.3</vt:lpstr>
      <vt:lpstr>6.4</vt:lpstr>
      <vt:lpstr>6.5</vt:lpstr>
      <vt:lpstr>6.6</vt:lpstr>
      <vt:lpstr>6.7</vt:lpstr>
      <vt:lpstr>6.8</vt:lpstr>
      <vt:lpstr>6.9</vt:lpstr>
      <vt:lpstr>6.10</vt:lpstr>
      <vt:lpstr>7.1</vt:lpstr>
      <vt:lpstr>8.1</vt:lpstr>
      <vt:lpstr>8.2</vt:lpstr>
      <vt:lpstr>8.3</vt:lpstr>
      <vt:lpstr>8.4</vt:lpstr>
      <vt:lpstr>8.5</vt:lpstr>
      <vt:lpstr>8.6</vt:lpstr>
      <vt:lpstr>8.7</vt:lpstr>
      <vt:lpstr>8.8</vt:lpstr>
      <vt:lpstr>8.9</vt:lpstr>
      <vt:lpstr>8.10</vt:lpstr>
      <vt:lpstr>8.11</vt:lpstr>
      <vt:lpstr>8.12</vt:lpstr>
      <vt:lpstr>8.13</vt:lpstr>
      <vt:lpstr>8.14</vt:lpstr>
      <vt:lpstr>9.1</vt:lpstr>
      <vt:lpstr>9.2</vt:lpstr>
      <vt:lpstr>9.3</vt:lpstr>
      <vt:lpstr>9.4</vt:lpstr>
      <vt:lpstr>9.5</vt:lpstr>
      <vt:lpstr>'6.10'!_Hlk143248266</vt:lpstr>
      <vt:lpstr>Բովանդակություն!_Hlk158310050</vt:lpstr>
      <vt:lpstr>'5.8'!_Hlk176788182</vt:lpstr>
      <vt:lpstr>'2.2'!_Hlk194333744</vt:lpstr>
      <vt:lpstr>'5.3'!_Hlk197609359</vt:lpstr>
      <vt:lpstr>'8.6'!_Hlk217853873</vt:lpstr>
      <vt:lpstr>'9.1'!_Hlk220780068</vt:lpstr>
      <vt:lpstr>'5.17'!_Hlk256502984</vt:lpstr>
      <vt:lpstr>'5.17'!_Toc134633839</vt:lpstr>
      <vt:lpstr>'8.7'!_Toc134633861</vt:lpstr>
      <vt:lpstr>'6.7'!OLE_LINK34</vt:lpstr>
    </vt:vector>
  </TitlesOfParts>
  <Company>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Փեփրոնե Մարգարյանց</dc:creator>
  <cp:lastModifiedBy>Փեփրոնե Մարգարյանց</cp:lastModifiedBy>
  <cp:lastPrinted>2026-06-12T12:58:13Z</cp:lastPrinted>
  <dcterms:created xsi:type="dcterms:W3CDTF">2025-08-29T12:41:22Z</dcterms:created>
  <dcterms:modified xsi:type="dcterms:W3CDTF">2026-06-12T13:21:25Z</dcterms:modified>
</cp:coreProperties>
</file>